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195" windowHeight="11055"/>
  </bookViews>
  <sheets>
    <sheet name="соц найм" sheetId="1" r:id="rId1"/>
  </sheets>
  <calcPr calcId="125725"/>
</workbook>
</file>

<file path=xl/calcChain.xml><?xml version="1.0" encoding="utf-8"?>
<calcChain xmlns="http://schemas.openxmlformats.org/spreadsheetml/2006/main">
  <c r="C5" i="1"/>
  <c r="W5"/>
  <c r="I5" l="1"/>
  <c r="L5"/>
  <c r="F5"/>
  <c r="M5" l="1"/>
  <c r="R5" s="1"/>
  <c r="U5" s="1"/>
  <c r="S5" l="1"/>
</calcChain>
</file>

<file path=xl/sharedStrings.xml><?xml version="1.0" encoding="utf-8"?>
<sst xmlns="http://schemas.openxmlformats.org/spreadsheetml/2006/main" count="29" uniqueCount="20">
  <si>
    <t>Sм.жил.ф. – общая площадь муниципального жилищного фонда, м2</t>
  </si>
  <si>
    <t>D - дополнительные (выпадающие) доходы, тыс.руб.</t>
  </si>
  <si>
    <t>Начислено, тыс.руб.</t>
  </si>
  <si>
    <t>Поступило, тыс. руб.</t>
  </si>
  <si>
    <t>СТ - размер платы за наём жилого помещения  (за квадратный метр), тыс.руб.</t>
  </si>
  <si>
    <t>% собираемости, %</t>
  </si>
  <si>
    <t>С - процент собираемости (среднее значение за 3 года), %</t>
  </si>
  <si>
    <t>% роста 2025 г к 2024 г, %</t>
  </si>
  <si>
    <t>Количество месяцев в расчетном периоде, единиц</t>
  </si>
  <si>
    <t>2023 г</t>
  </si>
  <si>
    <t>2024 г (по состоянию на 01.10.2024 г)</t>
  </si>
  <si>
    <t>2024 г (ОЖИДАЕМАЯ ОЦЕНКА)</t>
  </si>
  <si>
    <t>2025 год</t>
  </si>
  <si>
    <t>% роста 2026 г к 2025 г, %</t>
  </si>
  <si>
    <t>Дпл.наем – прогноз поступлений, тыс.руб. на 2025 год</t>
  </si>
  <si>
    <t>Прогноз на 2026 г</t>
  </si>
  <si>
    <t>Прогноз на 2027 г</t>
  </si>
  <si>
    <t>% роста 2027 г к 2026 г, %</t>
  </si>
  <si>
    <t>РАСЧЕТ ПРОЧИХ ПОСТУПЛЕНИЙ ОТ ИСПОЛЬЗОВАНИЯ ИМУЩЕСТВА, НАХОДЯЩЕГОСЯ В СОБСТВЕННОСТИ СЕЛЬСКИХ ПОСЕЛЕНИЙ - В БЮДЖЕТ МУНИЦИПАЛЬНОГО ОБРАЗОВАНИЯ ГРИГОРЬЕВСКОЕ (СЕЛЬСКОЕ ПОСЕЛЕНИЕ) НА 2025 ГОД И НА ПЛАНОВЫЙ ПЕРИОД 2026 И 2027 ГОДОВ</t>
  </si>
  <si>
    <t>D = 5,0 т.р.- взыскание дебиторской задолженности прошлых лет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</si>
</sst>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"/>
    <numFmt numFmtId="166" formatCode="0.0%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166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"/>
  <sheetViews>
    <sheetView tabSelected="1" workbookViewId="0">
      <selection activeCell="A8" sqref="A8"/>
    </sheetView>
  </sheetViews>
  <sheetFormatPr defaultRowHeight="15"/>
  <cols>
    <col min="1" max="2" width="11" style="1" customWidth="1"/>
    <col min="3" max="3" width="10.28515625" style="1" customWidth="1"/>
    <col min="4" max="5" width="11.7109375" style="1" customWidth="1"/>
    <col min="6" max="6" width="10.5703125" style="1" customWidth="1"/>
    <col min="7" max="8" width="11.85546875" style="1" customWidth="1"/>
    <col min="9" max="9" width="11.140625" style="1" customWidth="1"/>
    <col min="10" max="11" width="10.5703125" style="1" customWidth="1"/>
    <col min="12" max="12" width="11.140625" style="1" customWidth="1"/>
    <col min="13" max="13" width="12.85546875" style="1" customWidth="1"/>
    <col min="14" max="14" width="15.28515625" style="1" customWidth="1"/>
    <col min="15" max="16" width="13.7109375" style="1" customWidth="1"/>
    <col min="17" max="17" width="12.7109375" style="1" customWidth="1"/>
    <col min="18" max="18" width="11.425781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16384" width="9.140625" style="1"/>
  </cols>
  <sheetData>
    <row r="1" spans="1:23" ht="90.75" customHeight="1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24" customHeight="1">
      <c r="A2" s="16">
        <v>2022</v>
      </c>
      <c r="B2" s="17"/>
      <c r="C2" s="18"/>
      <c r="D2" s="16" t="s">
        <v>9</v>
      </c>
      <c r="E2" s="17"/>
      <c r="F2" s="18"/>
      <c r="G2" s="22" t="s">
        <v>10</v>
      </c>
      <c r="H2" s="23"/>
      <c r="I2" s="24"/>
      <c r="J2" s="22" t="s">
        <v>11</v>
      </c>
      <c r="K2" s="23"/>
      <c r="L2" s="24"/>
      <c r="M2" s="12"/>
      <c r="N2" s="36" t="s">
        <v>12</v>
      </c>
      <c r="O2" s="36"/>
      <c r="P2" s="36"/>
      <c r="Q2" s="36"/>
      <c r="R2" s="36"/>
      <c r="S2" s="28" t="s">
        <v>7</v>
      </c>
      <c r="T2" s="31" t="s">
        <v>15</v>
      </c>
      <c r="U2" s="28" t="s">
        <v>13</v>
      </c>
      <c r="V2" s="31" t="s">
        <v>16</v>
      </c>
      <c r="W2" s="28" t="s">
        <v>17</v>
      </c>
    </row>
    <row r="3" spans="1:23" s="3" customFormat="1" ht="50.25" customHeight="1">
      <c r="A3" s="19"/>
      <c r="B3" s="20"/>
      <c r="C3" s="21"/>
      <c r="D3" s="19"/>
      <c r="E3" s="20"/>
      <c r="F3" s="21"/>
      <c r="G3" s="25"/>
      <c r="H3" s="26"/>
      <c r="I3" s="27"/>
      <c r="J3" s="25"/>
      <c r="K3" s="26"/>
      <c r="L3" s="27"/>
      <c r="M3" s="14" t="s">
        <v>6</v>
      </c>
      <c r="N3" s="14" t="s">
        <v>0</v>
      </c>
      <c r="O3" s="14" t="s">
        <v>4</v>
      </c>
      <c r="P3" s="34" t="s">
        <v>8</v>
      </c>
      <c r="Q3" s="14" t="s">
        <v>1</v>
      </c>
      <c r="R3" s="14" t="s">
        <v>14</v>
      </c>
      <c r="S3" s="29"/>
      <c r="T3" s="32"/>
      <c r="U3" s="29"/>
      <c r="V3" s="32"/>
      <c r="W3" s="29"/>
    </row>
    <row r="4" spans="1:23" ht="83.25" customHeight="1">
      <c r="A4" s="2" t="s">
        <v>2</v>
      </c>
      <c r="B4" s="2" t="s">
        <v>3</v>
      </c>
      <c r="C4" s="2" t="s">
        <v>5</v>
      </c>
      <c r="D4" s="2" t="s">
        <v>2</v>
      </c>
      <c r="E4" s="2" t="s">
        <v>3</v>
      </c>
      <c r="F4" s="2" t="s">
        <v>5</v>
      </c>
      <c r="G4" s="2" t="s">
        <v>2</v>
      </c>
      <c r="H4" s="2" t="s">
        <v>3</v>
      </c>
      <c r="I4" s="2" t="s">
        <v>5</v>
      </c>
      <c r="J4" s="2" t="s">
        <v>2</v>
      </c>
      <c r="K4" s="2" t="s">
        <v>3</v>
      </c>
      <c r="L4" s="2" t="s">
        <v>5</v>
      </c>
      <c r="M4" s="14"/>
      <c r="N4" s="14"/>
      <c r="O4" s="14"/>
      <c r="P4" s="35"/>
      <c r="Q4" s="14"/>
      <c r="R4" s="14"/>
      <c r="S4" s="30"/>
      <c r="T4" s="33"/>
      <c r="U4" s="30"/>
      <c r="V4" s="33"/>
      <c r="W4" s="30"/>
    </row>
    <row r="5" spans="1:23" s="4" customFormat="1" ht="45.75" customHeight="1">
      <c r="A5" s="7">
        <v>257.10000000000002</v>
      </c>
      <c r="B5" s="7">
        <v>315.39999999999998</v>
      </c>
      <c r="C5" s="6">
        <f>B5/A5</f>
        <v>1.2267600155581484</v>
      </c>
      <c r="D5" s="7">
        <v>211.1</v>
      </c>
      <c r="E5" s="7">
        <v>290.60000000000002</v>
      </c>
      <c r="F5" s="5">
        <f>E5/D5</f>
        <v>1.3765987683562295</v>
      </c>
      <c r="G5" s="7">
        <v>151.6</v>
      </c>
      <c r="H5" s="7">
        <v>201.7</v>
      </c>
      <c r="I5" s="5">
        <f>H5/G5</f>
        <v>1.3304749340369393</v>
      </c>
      <c r="J5" s="7">
        <v>201.7</v>
      </c>
      <c r="K5" s="7">
        <v>241.7</v>
      </c>
      <c r="L5" s="5">
        <f>K5/J5</f>
        <v>1.1983143282102131</v>
      </c>
      <c r="M5" s="5">
        <f>(C5+F5+L5)/3</f>
        <v>1.2672243707081969</v>
      </c>
      <c r="N5" s="7">
        <v>1149.2</v>
      </c>
      <c r="O5" s="8">
        <v>1.453E-2</v>
      </c>
      <c r="P5" s="11">
        <v>12</v>
      </c>
      <c r="Q5" s="7">
        <v>5</v>
      </c>
      <c r="R5" s="10">
        <f>(N5*O5*M5)*P5+Q5</f>
        <v>258.91946487516208</v>
      </c>
      <c r="S5" s="5">
        <f>R5/K5</f>
        <v>1.0712431314652962</v>
      </c>
      <c r="T5" s="9">
        <v>270</v>
      </c>
      <c r="U5" s="5">
        <f>T5/R5</f>
        <v>1.0427952959433946</v>
      </c>
      <c r="V5" s="9">
        <v>285</v>
      </c>
      <c r="W5" s="5">
        <f>V5/T5</f>
        <v>1.0555555555555556</v>
      </c>
    </row>
    <row r="7" spans="1:23">
      <c r="A7" s="13" t="s">
        <v>19</v>
      </c>
      <c r="B7" s="13"/>
      <c r="C7" s="13"/>
      <c r="D7" s="13"/>
      <c r="E7" s="13"/>
      <c r="F7" s="13"/>
      <c r="G7" s="13"/>
      <c r="H7" s="13"/>
    </row>
  </sheetData>
  <sheetProtection insertColumns="0" insertRows="0"/>
  <mergeCells count="17">
    <mergeCell ref="Q3:Q4"/>
    <mergeCell ref="R3:R4"/>
    <mergeCell ref="A1:W1"/>
    <mergeCell ref="A2:C3"/>
    <mergeCell ref="D2:F3"/>
    <mergeCell ref="G2:I3"/>
    <mergeCell ref="J2:L3"/>
    <mergeCell ref="S2:S4"/>
    <mergeCell ref="T2:T4"/>
    <mergeCell ref="U2:U4"/>
    <mergeCell ref="V2:V4"/>
    <mergeCell ref="W2:W4"/>
    <mergeCell ref="P3:P4"/>
    <mergeCell ref="O3:O4"/>
    <mergeCell ref="M3:M4"/>
    <mergeCell ref="N3:N4"/>
    <mergeCell ref="N2:R2"/>
  </mergeCells>
  <pageMargins left="0.44" right="0.15748031496062992" top="1.25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соц найм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Otd-dox</dc:creator>
  <cp:lastModifiedBy>TatRub</cp:lastModifiedBy>
  <cp:lastPrinted>2023-10-23T08:33:39Z</cp:lastPrinted>
  <dcterms:created xsi:type="dcterms:W3CDTF">2022-09-27T05:47:05Z</dcterms:created>
  <dcterms:modified xsi:type="dcterms:W3CDTF">2024-11-18T08:09:35Z</dcterms:modified>
</cp:coreProperties>
</file>