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285" windowWidth="18060" windowHeight="12480"/>
  </bookViews>
  <sheets>
    <sheet name="РРО" sheetId="2" r:id="rId1"/>
    <sheet name="Лист1" sheetId="3" r:id="rId2"/>
  </sheets>
  <definedNames>
    <definedName name="_xlnm._FilterDatabase" localSheetId="0" hidden="1">РРО!$A$15:$W$80</definedName>
    <definedName name="_xlnm.Print_Titles" localSheetId="0">РРО!$15:$15</definedName>
    <definedName name="_xlnm.Print_Area" localSheetId="0">РРО!$A$1:$W$86</definedName>
  </definedNames>
  <calcPr calcId="125725"/>
</workbook>
</file>

<file path=xl/calcChain.xml><?xml version="1.0" encoding="utf-8"?>
<calcChain xmlns="http://schemas.openxmlformats.org/spreadsheetml/2006/main">
  <c r="V18" i="2"/>
  <c r="V80" s="1"/>
  <c r="W18"/>
  <c r="W80" s="1"/>
  <c r="U18"/>
  <c r="U80" s="1"/>
  <c r="V17"/>
  <c r="V79" s="1"/>
  <c r="W17"/>
  <c r="W79" s="1"/>
  <c r="U17"/>
  <c r="U79" s="1"/>
  <c r="V78" l="1"/>
  <c r="V16"/>
  <c r="U78"/>
  <c r="U16"/>
  <c r="W16"/>
  <c r="W78"/>
</calcChain>
</file>

<file path=xl/comments1.xml><?xml version="1.0" encoding="utf-8"?>
<comments xmlns="http://schemas.openxmlformats.org/spreadsheetml/2006/main">
  <authors>
    <author>Helen</author>
  </authors>
  <commentList>
    <comment ref="H27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8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9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0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1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2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3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4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Helen: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<sst xmlns="http://schemas.openxmlformats.org/spreadsheetml/2006/main" count="596" uniqueCount="201">
  <si>
    <t>вид</t>
  </si>
  <si>
    <t>дата</t>
  </si>
  <si>
    <t>номер</t>
  </si>
  <si>
    <t>наименование</t>
  </si>
  <si>
    <t>статья</t>
  </si>
  <si>
    <t>абзац</t>
  </si>
  <si>
    <t>(подпись)</t>
  </si>
  <si>
    <t>наименование
(полное)</t>
  </si>
  <si>
    <t>код главы по БК</t>
  </si>
  <si>
    <t>Единица измерения:</t>
  </si>
  <si>
    <t>Наименование бюджета</t>
  </si>
  <si>
    <t>Код по БК</t>
  </si>
  <si>
    <t>подраздел</t>
  </si>
  <si>
    <t>раздел</t>
  </si>
  <si>
    <t>глава</t>
  </si>
  <si>
    <t>"_______" ___________________ 20__ г."</t>
  </si>
  <si>
    <t>01</t>
  </si>
  <si>
    <t>02</t>
  </si>
  <si>
    <t>04</t>
  </si>
  <si>
    <t>11</t>
  </si>
  <si>
    <t>13</t>
  </si>
  <si>
    <t>03</t>
  </si>
  <si>
    <t>05</t>
  </si>
  <si>
    <t>08</t>
  </si>
  <si>
    <t>10</t>
  </si>
  <si>
    <t>РСНД</t>
  </si>
  <si>
    <t>Постановление главы</t>
  </si>
  <si>
    <t>"Об утверждении Порядка предоставления мер социальной поддержки работникам культуры"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</si>
  <si>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</si>
  <si>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Обеспечение деятельности (оказание услуг) подведомственных учреждений  </t>
  </si>
  <si>
    <t xml:space="preserve">Расходы на выплаты по оплате труда работников органов местного самоуправления  </t>
  </si>
  <si>
    <t xml:space="preserve">Расходы на обеспечение функций органов местного самоуправления </t>
  </si>
  <si>
    <t xml:space="preserve">Резервные фонды местных администраций </t>
  </si>
  <si>
    <t xml:space="preserve">Уплата членских взносов в ассоциацию "Совет муниципальных образований Владимирской области" </t>
  </si>
  <si>
    <t>Пенсия за выслугу лет муниципальным служащим и лицам, замещавшим муниципальные должности</t>
  </si>
  <si>
    <t>Учредительный договор</t>
  </si>
  <si>
    <t>б/н</t>
  </si>
  <si>
    <t>Иные выплаты персоналу учреждений, за исключением фонда оплаты труда</t>
  </si>
  <si>
    <t>Постановление администрации</t>
  </si>
  <si>
    <t xml:space="preserve">Расходы на выплаты по оплате труда главы администрации муниципального образования </t>
  </si>
  <si>
    <t>Реквизиты нормативного акта, договора, соглашения</t>
  </si>
  <si>
    <t>актуальная редакция</t>
  </si>
  <si>
    <t xml:space="preserve">Объем бюджетных ассигнований на исполнение расходного обязательства муниципального образования </t>
  </si>
  <si>
    <t>вид расхода</t>
  </si>
  <si>
    <t>целевая статья</t>
  </si>
  <si>
    <t>часть</t>
  </si>
  <si>
    <t>пункт</t>
  </si>
  <si>
    <t>Главный распорядитель средств бюджета</t>
  </si>
  <si>
    <t>99900ГА110</t>
  </si>
  <si>
    <t>999002Ж100</t>
  </si>
  <si>
    <t>99900ИИ410</t>
  </si>
  <si>
    <t>99900ЦБ590</t>
  </si>
  <si>
    <t>Администрация муниципального образования Григорьевское (сельское поселение)</t>
  </si>
  <si>
    <t>"Об утверждении Положения о порядке опубликования и вступления в силу муниципальных правовых актов муниципального образования Григорьевское (сельское поселение)"</t>
  </si>
  <si>
    <t>Оплата потребленной электроэнергии наружных сетей уличного освещения</t>
  </si>
  <si>
    <t xml:space="preserve">Обустройство мест захоронения </t>
  </si>
  <si>
    <t>Расходы на обеспечение деятельности (оказание услуг) МБУК "Вековское ЦКО"</t>
  </si>
  <si>
    <t>Расходы на обеспечение деятельности (оказание услуг) централизованных бухгалтерий</t>
  </si>
  <si>
    <t xml:space="preserve"> "Об учетной политике по исполнению сметы на содержание администрации МО Григорьевское (сельское поселение)"</t>
  </si>
  <si>
    <t>25</t>
  </si>
  <si>
    <t>70</t>
  </si>
  <si>
    <t>115</t>
  </si>
  <si>
    <t>115, 8а</t>
  </si>
  <si>
    <t>118</t>
  </si>
  <si>
    <t>Уполномоченный орган исполнительной власти</t>
  </si>
  <si>
    <t>Наименование расходного обязательства</t>
  </si>
  <si>
    <t>20</t>
  </si>
  <si>
    <t>в целом</t>
  </si>
  <si>
    <t>Постановление главы муниципального образования</t>
  </si>
  <si>
    <t>43</t>
  </si>
  <si>
    <t>4</t>
  </si>
  <si>
    <t>"Об утверждении Положения об оплате труда работников муниципального казенного учреждения "Централизованная бухгалтерия муниципального образования Григорьевское (сельское поселение)"</t>
  </si>
  <si>
    <t>73</t>
  </si>
  <si>
    <t>"Об утверждении Положения об оплате труда ВУС администрации МО Григорьевское (сельское поселение) Гусь-Хрустального района"</t>
  </si>
  <si>
    <t>74</t>
  </si>
  <si>
    <t>"Об утверждении Положения "О системе оплаты труда работников отдела по вопросам хозяйственного обеспечения муниципального образования Григорьевское (сельское поселение) Гусь-Хрустального района"</t>
  </si>
  <si>
    <t>"О создании отдела по вопросам обепечения деятельности учреждений по хозяйственному обслуживанию МО Григорьевское (сельское поселение)"</t>
  </si>
  <si>
    <t>Бюджет муниципального образования Григорьевское (сельское поселение)</t>
  </si>
  <si>
    <t>Тыс. рублей.</t>
  </si>
  <si>
    <t>Устройство защитных противопожарных полос (опашка)</t>
  </si>
  <si>
    <t>Областной, федеральный бюджеты</t>
  </si>
  <si>
    <t>Местный бюджет</t>
  </si>
  <si>
    <t>Итого</t>
  </si>
  <si>
    <t>"Об уплате членских взносов в ассоциацию "Совет муниципальных образований Владимирской области"</t>
  </si>
  <si>
    <t>"О порядке расходования субвенции из Федерального бюджета на обеспечение полномочий по первичному воинскому учету"</t>
  </si>
  <si>
    <t xml:space="preserve">"Об утверждении Положения о системе оплаты труда
работников муниципального бюджетного учреждения культуры "Вековское централизованное клубное объединение"
</t>
  </si>
  <si>
    <t>"Об утверждении Положения о системе оплаты труда_x000D_
работников муниципального бюджетного учреждения культуры "Вековское централизованное клубное объединение", "Об организации досуга и обеспечения жителей услугами учреждений культуры МО Григорьевское"</t>
  </si>
  <si>
    <t>"О создании МКУ Централизованная бухгалтерия муниципального образования Григорьевское(сельское поселение)"</t>
  </si>
  <si>
    <t xml:space="preserve"> "Об утверждении положения о пенсионном обеспечении муниципальных служащих и лиц ,замещавщих муниципальные должности в МО Григорьевское (сельское поселение)"</t>
  </si>
  <si>
    <t>Зам. главы администрации района, нач. финансового управления</t>
  </si>
  <si>
    <t>Л.В. Ахмерова</t>
  </si>
  <si>
    <t>Обеспечение надлежащего состояния источников противопожарного водоснабжения</t>
  </si>
  <si>
    <t>6</t>
  </si>
  <si>
    <t>Обеспечение деятельности учреждений по хозяйственному обслуживанию</t>
  </si>
  <si>
    <t>Расходы на обеспечение функций органов местного самоуправления по размещению информации в средствах массовой информации</t>
  </si>
  <si>
    <t>03001S0390</t>
  </si>
  <si>
    <t>0300171960</t>
  </si>
  <si>
    <t>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</si>
  <si>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03001Д0590</t>
  </si>
  <si>
    <t xml:space="preserve"> Закупка энергетических ресурсов</t>
  </si>
  <si>
    <t>9990071960</t>
  </si>
  <si>
    <t>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</si>
  <si>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99900S0390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</si>
  <si>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</si>
  <si>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010012Ч640</t>
  </si>
  <si>
    <t>99900Д0590</t>
  </si>
  <si>
    <t>25.04.2014, 28.12.2015</t>
  </si>
  <si>
    <t>88</t>
  </si>
  <si>
    <t>89</t>
  </si>
  <si>
    <t>Иные межбюджетные трансферты</t>
  </si>
  <si>
    <t>999008Ч490</t>
  </si>
  <si>
    <t>Содержание и обслуживание комплексной системы экстренного оповещения населения и системы ТАСЦО в муниципальных образованиях</t>
  </si>
  <si>
    <t>09</t>
  </si>
  <si>
    <t>Содержание и текущий ремонт автомобильных дорог местного значения в границах муниципальных образований</t>
  </si>
  <si>
    <t>Обеспечение мероприятий по капитальному ремонту многоквартирных домов</t>
  </si>
  <si>
    <t>Договор</t>
  </si>
  <si>
    <t>24.04.2014</t>
  </si>
  <si>
    <t>19/1/М</t>
  </si>
  <si>
    <t xml:space="preserve"> "О формировании фонда капитального ремонта и проведение капитального ремонта общего имущества в многоквартирном доме"</t>
  </si>
  <si>
    <t>Расходы на содержание муниципального жилищного фонда</t>
  </si>
  <si>
    <t>Содержание в надлежащем порядке территории муниципального образования</t>
  </si>
  <si>
    <t xml:space="preserve"> "Об утверждении муниципальной Программы "Благоустройство территории муниципального образования Григорьевское (сельское поселение) на 2022-2025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</si>
  <si>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</si>
  <si>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</t>
  </si>
  <si>
    <t xml:space="preserve"> "Об утверждении Положения о порядке расходования средств резервного фонда администрации муниципального образования Григорьевское (сельское поселение) для предупреждения и ликвидации чрезвычайных ситуаций"</t>
  </si>
  <si>
    <t>41</t>
  </si>
  <si>
    <t>79</t>
  </si>
  <si>
    <t>"Об утверждении Положения об оплате труда муниципальных служащих муниципального образования Григорьевское (сельское поселение) Гусь-Хрустального района Владимирской области"</t>
  </si>
  <si>
    <t>"О передаче осуществления части полномочий администрации муниципального образования Григорьевское (сельское поселение) администрации муниципального образования Гусь-Хрустальный район"</t>
  </si>
  <si>
    <t>"Об утверждении соглашения о передаче осуществления части полномочий администрацией муниципального образования Григорьевское (сельское поселение) муниципальному образованию Гусь-Хрустальный район (муниципальный район)"</t>
  </si>
  <si>
    <t>"О принятии к осуществлению части полномочий администрации муниципального образования Гусь-Хрустальный район администрацией МО Григорьевское (сельское поселение)"</t>
  </si>
  <si>
    <t>"Об утверждении Положения о порядке финансирования физкультурных и спортивных мероприятий"</t>
  </si>
  <si>
    <t>999002Б690</t>
  </si>
  <si>
    <t>999002Б650</t>
  </si>
  <si>
    <t>999002Ч660</t>
  </si>
  <si>
    <t>999002Ч640</t>
  </si>
  <si>
    <t>0400109601</t>
  </si>
  <si>
    <t>0400128010</t>
  </si>
  <si>
    <r>
      <t>"Об утверждении муниципальной программы "Развитие системы гражданской обороны, пожарной безопасности, безопасности на водных объектах, защиты населения  от чрезвычайных ситуаций и снижение рисков их возникновения на территории муниципального образования Григорьевское  (сельское поселение) на </t>
    </r>
    <r>
      <rPr>
        <sz val="13"/>
        <color rgb="FF000000"/>
        <rFont val="Times New Roman"/>
        <family val="1"/>
        <charset val="204"/>
      </rPr>
      <t> 2022-2025 годы"</t>
    </r>
  </si>
  <si>
    <t>"Об утверждении "Правил по обеспечению чистоты, порядка и благоустройства на территории МО Григорьевское (сельское поселение), надлежащему состоянию расположенных на них объектов"</t>
  </si>
  <si>
    <t>24.10.2022</t>
  </si>
  <si>
    <t>95</t>
  </si>
  <si>
    <t>Устав МО Григорьевское (сельское поселение)</t>
  </si>
  <si>
    <t xml:space="preserve">       Фонд оплаты труда учреждений</t>
  </si>
  <si>
    <t xml:space="preserve"> Взносы по обязательному социальному страхованию на выплаты по оплате труда работников и иные выплаты работникам учреждений</t>
  </si>
  <si>
    <t xml:space="preserve"> Фонд оплаты труда государственных (муниципальных) органов</t>
  </si>
  <si>
    <t xml:space="preserve"> Прочая закупка товаров, работ и услуг для обеспечения государственных (муниципальных) нужд</t>
  </si>
  <si>
    <t xml:space="preserve"> Иные пенсии, социальные доплаты к пенсиям</t>
  </si>
  <si>
    <t>Пособия, компенсации и иные социальные выплаты гражданам, кроме публичных нормативных обязательств</t>
  </si>
  <si>
    <t xml:space="preserve"> Уплата налога на имущество организаций и земельного налога</t>
  </si>
  <si>
    <t xml:space="preserve">   Уплата иных платежей</t>
  </si>
  <si>
    <t xml:space="preserve"> Резервные средства</t>
  </si>
  <si>
    <t>01.11.2023</t>
  </si>
  <si>
    <t>92</t>
  </si>
  <si>
    <t>"Об утверждении муниицпальной программы "Содержание, обслуживание жилых помещений муниципального жилищного фонда муниципального образования Григорьевское (сельское поселение) на 2024-2027 годы"</t>
  </si>
  <si>
    <t>Приобретение и установка приборов уличного освещения</t>
  </si>
  <si>
    <t xml:space="preserve">  Организация и проведение спортивных мероприятий</t>
  </si>
  <si>
    <t>999002Ф180</t>
  </si>
  <si>
    <t>01.03.2024</t>
  </si>
  <si>
    <t>148</t>
  </si>
  <si>
    <t>29.03.2024</t>
  </si>
  <si>
    <t>020032Б630</t>
  </si>
  <si>
    <t xml:space="preserve">  Обрезка деревьев и кустарников на территориях сельских населенных пунктов</t>
  </si>
  <si>
    <t>050012Э600</t>
  </si>
  <si>
    <t>18</t>
  </si>
  <si>
    <t>"Об утверждении муниципальной программы "Энергосбережение и повышение энергетической эффективности муниципального образования Григорьевское (сельское поселение) на 2024 - 2028 годы"</t>
  </si>
  <si>
    <t>56</t>
  </si>
  <si>
    <t>31.07.2024</t>
  </si>
  <si>
    <t>58</t>
  </si>
  <si>
    <t>57</t>
  </si>
  <si>
    <t>53</t>
  </si>
  <si>
    <t>30.07.2024</t>
  </si>
  <si>
    <t>162</t>
  </si>
  <si>
    <t>165</t>
  </si>
  <si>
    <t>Плановый  реестр расходных обязательств муниципального образования Григорьевское (сельское поселение), подлежащих исполнению
 за счет средств бюджета поселения,  на очередной финансовый 2025г. и плановый период 2026 - 2027 г.г.</t>
  </si>
  <si>
    <t xml:space="preserve">2025 г. (очередной год)
</t>
  </si>
  <si>
    <t>2027 г.
(второй год планового периода)</t>
  </si>
  <si>
    <t>020022Б680</t>
  </si>
  <si>
    <t>020022Б690</t>
  </si>
  <si>
    <t>020032Б650</t>
  </si>
  <si>
    <t>0200429400</t>
  </si>
  <si>
    <t>020042Б660</t>
  </si>
  <si>
    <t>050012Э610</t>
  </si>
  <si>
    <t>0300229200</t>
  </si>
  <si>
    <t>Косметический ремонт памятников и обелисков воинам, погибшим в годы Великой Отечественной войны</t>
  </si>
  <si>
    <t xml:space="preserve"> Обустройство мест захоронения</t>
  </si>
  <si>
    <t xml:space="preserve"> Содержание в надлежащем порядке территории муниципального образования</t>
  </si>
  <si>
    <t>Реализация инициативных проектов в сфере благоустройства имеющих приоритетное значение для жителей муниципального образования и определенных с учетом их мнения</t>
  </si>
  <si>
    <t xml:space="preserve"> Содержание и текущий ремонт детских, спортивных площадок</t>
  </si>
  <si>
    <t>Реализация инициативных проектов в сфере культуры, имеющих приоритетное значение для жителей муниципального образования и определяемых с учетом их мнения</t>
  </si>
  <si>
    <t>2026 г.      (первый год планового периода)</t>
  </si>
  <si>
    <t>7</t>
  </si>
  <si>
    <t>49</t>
  </si>
  <si>
    <t>3</t>
  </si>
  <si>
    <t>Проект РСНД</t>
  </si>
  <si>
    <t>Фонд оплаты труда учреждений</t>
  </si>
  <si>
    <t>Уплата налога на имущество организаций и земельного налога</t>
  </si>
  <si>
    <t>010012Ч660</t>
  </si>
  <si>
    <t>46</t>
  </si>
  <si>
    <t xml:space="preserve">Об утверждении Порядка выдвижения, внесения обсуждения, рассмотрения инициативных проектов, а также проведения их конкурсного отбора в муниципальном образовании Григорьевское (сельское поселение) Гусь- Хрустального района Владимирской области </t>
  </si>
  <si>
    <t>999009Д030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</si>
</sst>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4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Arial Cyr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33333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333333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29" fillId="0" borderId="22">
      <alignment vertical="top" wrapText="1"/>
    </xf>
    <xf numFmtId="1" fontId="31" fillId="0" borderId="22">
      <alignment horizontal="center" vertical="top" shrinkToFit="1"/>
    </xf>
  </cellStyleXfs>
  <cellXfs count="230">
    <xf numFmtId="0" fontId="0" fillId="0" borderId="0" xfId="0"/>
    <xf numFmtId="49" fontId="2" fillId="2" borderId="0" xfId="0" applyNumberFormat="1" applyFont="1" applyFill="1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/>
    <xf numFmtId="49" fontId="4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/>
    <xf numFmtId="49" fontId="5" fillId="2" borderId="0" xfId="0" applyNumberFormat="1" applyFont="1" applyFill="1"/>
    <xf numFmtId="49" fontId="7" fillId="2" borderId="0" xfId="0" applyNumberFormat="1" applyFont="1" applyFill="1"/>
    <xf numFmtId="0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wrapText="1"/>
    </xf>
    <xf numFmtId="49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/>
    <xf numFmtId="0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vertical="center"/>
    </xf>
    <xf numFmtId="0" fontId="21" fillId="2" borderId="0" xfId="0" applyNumberFormat="1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49" fontId="21" fillId="2" borderId="0" xfId="0" applyNumberFormat="1" applyFont="1" applyFill="1" applyAlignment="1">
      <alignment horizontal="center"/>
    </xf>
    <xf numFmtId="0" fontId="23" fillId="0" borderId="1" xfId="0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49" fontId="9" fillId="0" borderId="0" xfId="0" applyNumberFormat="1" applyFont="1" applyFill="1" applyAlignment="1">
      <alignment horizontal="center" vertical="center"/>
    </xf>
    <xf numFmtId="0" fontId="2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vertical="center" wrapText="1"/>
    </xf>
    <xf numFmtId="49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top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2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49" fontId="9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vertical="center" wrapText="1"/>
    </xf>
    <xf numFmtId="14" fontId="22" fillId="0" borderId="0" xfId="0" applyNumberFormat="1" applyFont="1" applyFill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165" fontId="28" fillId="0" borderId="23" xfId="1" applyNumberFormat="1" applyFont="1" applyFill="1" applyBorder="1" applyAlignment="1" applyProtection="1">
      <alignment horizontal="center" vertical="center" wrapText="1"/>
    </xf>
    <xf numFmtId="49" fontId="15" fillId="0" borderId="16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Alignment="1">
      <alignment horizontal="center" vertical="center" wrapText="1"/>
    </xf>
    <xf numFmtId="165" fontId="28" fillId="0" borderId="24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/>
    <xf numFmtId="165" fontId="28" fillId="0" borderId="15" xfId="1" applyNumberFormat="1" applyFont="1" applyFill="1" applyBorder="1" applyAlignment="1" applyProtection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165" fontId="28" fillId="0" borderId="25" xfId="1" applyNumberFormat="1" applyFont="1" applyFill="1" applyBorder="1" applyAlignment="1" applyProtection="1">
      <alignment horizontal="center" vertical="center" wrapText="1"/>
    </xf>
    <xf numFmtId="165" fontId="28" fillId="0" borderId="1" xfId="1" applyNumberFormat="1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/>
    <xf numFmtId="1" fontId="32" fillId="0" borderId="22" xfId="2" applyNumberFormat="1" applyFont="1" applyFill="1" applyAlignment="1" applyProtection="1">
      <alignment horizontal="center" vertical="center" shrinkToFit="1"/>
    </xf>
    <xf numFmtId="0" fontId="21" fillId="0" borderId="15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49" fontId="2" fillId="3" borderId="0" xfId="0" applyNumberFormat="1" applyFont="1" applyFill="1"/>
    <xf numFmtId="0" fontId="2" fillId="0" borderId="7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14" fontId="9" fillId="0" borderId="7" xfId="0" applyNumberFormat="1" applyFont="1" applyFill="1" applyBorder="1" applyAlignment="1" applyProtection="1">
      <alignment horizontal="center" vertical="center" wrapText="1"/>
    </xf>
    <xf numFmtId="14" fontId="9" fillId="0" borderId="9" xfId="0" applyNumberFormat="1" applyFont="1" applyFill="1" applyBorder="1" applyAlignment="1" applyProtection="1">
      <alignment horizontal="center" vertical="center" wrapText="1"/>
    </xf>
    <xf numFmtId="14" fontId="9" fillId="0" borderId="15" xfId="0" applyNumberFormat="1" applyFont="1" applyFill="1" applyBorder="1" applyAlignment="1" applyProtection="1">
      <alignment horizontal="center" vertical="center" wrapText="1"/>
    </xf>
    <xf numFmtId="49" fontId="10" fillId="0" borderId="14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textRotation="90" wrapText="1"/>
    </xf>
    <xf numFmtId="0" fontId="10" fillId="0" borderId="21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</cellXfs>
  <cellStyles count="3">
    <cellStyle name="xl25" xfId="2"/>
    <cellStyle name="xl3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5"/>
  <sheetViews>
    <sheetView tabSelected="1" view="pageBreakPreview" topLeftCell="C6" zoomScale="80" zoomScaleNormal="70" zoomScaleSheetLayoutView="80" workbookViewId="0">
      <selection activeCell="W9" sqref="W9"/>
    </sheetView>
  </sheetViews>
  <sheetFormatPr defaultColWidth="9.140625" defaultRowHeight="16.5"/>
  <cols>
    <col min="1" max="1" width="10.28515625" style="2" customWidth="1"/>
    <col min="2" max="2" width="18.42578125" style="3" customWidth="1"/>
    <col min="3" max="3" width="11.28515625" style="166" customWidth="1"/>
    <col min="4" max="4" width="13.85546875" style="16" customWidth="1"/>
    <col min="5" max="5" width="7.85546875" style="2" customWidth="1"/>
    <col min="6" max="6" width="11.28515625" style="16" customWidth="1"/>
    <col min="7" max="7" width="9.140625" style="2" customWidth="1"/>
    <col min="8" max="8" width="42" style="46" customWidth="1"/>
    <col min="9" max="9" width="7.7109375" style="2" customWidth="1"/>
    <col min="10" max="10" width="6.85546875" style="2" customWidth="1"/>
    <col min="11" max="11" width="5.140625" style="2" customWidth="1"/>
    <col min="12" max="12" width="5" style="2" customWidth="1"/>
    <col min="13" max="13" width="7.85546875" style="2" customWidth="1"/>
    <col min="14" max="14" width="6.5703125" style="2" customWidth="1"/>
    <col min="15" max="15" width="40.7109375" style="46" customWidth="1"/>
    <col min="16" max="16" width="10.42578125" style="5" customWidth="1"/>
    <col min="17" max="17" width="9.42578125" style="5" customWidth="1"/>
    <col min="18" max="18" width="16.28515625" style="5" customWidth="1"/>
    <col min="19" max="19" width="9.7109375" style="4" customWidth="1"/>
    <col min="20" max="20" width="39.5703125" style="46" customWidth="1"/>
    <col min="21" max="21" width="16.5703125" style="19" customWidth="1"/>
    <col min="22" max="22" width="16.28515625" style="19" customWidth="1"/>
    <col min="23" max="23" width="14.85546875" style="19" customWidth="1"/>
    <col min="24" max="16384" width="9.140625" style="6"/>
  </cols>
  <sheetData>
    <row r="1" spans="1:23">
      <c r="A1" s="81"/>
      <c r="B1" s="82"/>
      <c r="D1" s="83"/>
      <c r="E1" s="81"/>
      <c r="F1" s="83"/>
      <c r="G1" s="81"/>
      <c r="H1" s="84"/>
      <c r="I1" s="81"/>
      <c r="J1" s="81"/>
      <c r="K1" s="81"/>
      <c r="L1" s="81"/>
      <c r="M1" s="81"/>
      <c r="N1" s="81"/>
      <c r="O1" s="84"/>
      <c r="P1" s="85"/>
      <c r="Q1" s="85"/>
      <c r="R1" s="85"/>
      <c r="S1" s="86"/>
      <c r="T1" s="84"/>
    </row>
    <row r="2" spans="1:23" s="11" customFormat="1" ht="2.4500000000000002" customHeight="1">
      <c r="A2" s="87"/>
      <c r="B2" s="88"/>
      <c r="C2" s="166"/>
      <c r="D2" s="83"/>
      <c r="E2" s="87"/>
      <c r="F2" s="83"/>
      <c r="G2" s="87"/>
      <c r="H2" s="84"/>
      <c r="I2" s="87"/>
      <c r="J2" s="87"/>
      <c r="K2" s="87"/>
      <c r="L2" s="87"/>
      <c r="M2" s="87"/>
      <c r="N2" s="87"/>
      <c r="O2" s="84"/>
      <c r="P2" s="89"/>
      <c r="Q2" s="89"/>
      <c r="R2" s="89"/>
      <c r="S2" s="90"/>
      <c r="T2" s="84"/>
      <c r="U2" s="20"/>
      <c r="V2" s="20"/>
      <c r="W2" s="20"/>
    </row>
    <row r="3" spans="1:23" ht="57.75" customHeight="1">
      <c r="A3" s="195" t="s">
        <v>174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</row>
    <row r="4" spans="1:23" s="10" customFormat="1" ht="22.5">
      <c r="A4" s="91"/>
      <c r="B4" s="92"/>
      <c r="C4" s="93"/>
      <c r="D4" s="93"/>
      <c r="E4" s="92"/>
      <c r="F4" s="93"/>
      <c r="G4" s="92"/>
      <c r="H4" s="94"/>
      <c r="I4" s="92"/>
      <c r="J4" s="92"/>
      <c r="K4" s="92"/>
      <c r="L4" s="92"/>
      <c r="M4" s="92"/>
      <c r="N4" s="92"/>
      <c r="O4" s="94"/>
      <c r="P4" s="92"/>
      <c r="Q4" s="92"/>
      <c r="R4" s="92"/>
      <c r="S4" s="92"/>
      <c r="T4" s="94"/>
      <c r="U4" s="152"/>
      <c r="V4" s="152"/>
      <c r="W4" s="152"/>
    </row>
    <row r="5" spans="1:23" s="10" customFormat="1" ht="34.5" customHeight="1">
      <c r="A5" s="221" t="s">
        <v>64</v>
      </c>
      <c r="B5" s="221"/>
      <c r="C5" s="221"/>
      <c r="D5" s="222" t="s">
        <v>52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95"/>
      <c r="Q5" s="95"/>
      <c r="R5" s="95"/>
      <c r="S5" s="96"/>
      <c r="T5" s="97"/>
      <c r="U5" s="197"/>
      <c r="V5" s="197"/>
      <c r="W5" s="197"/>
    </row>
    <row r="6" spans="1:23" s="1" customFormat="1" ht="18.75">
      <c r="A6" s="198" t="s">
        <v>10</v>
      </c>
      <c r="B6" s="198"/>
      <c r="C6" s="166"/>
      <c r="D6" s="205" t="s">
        <v>77</v>
      </c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98"/>
      <c r="Q6" s="98"/>
      <c r="R6" s="98"/>
      <c r="S6" s="99"/>
      <c r="T6" s="97"/>
      <c r="U6" s="206"/>
      <c r="V6" s="206"/>
      <c r="W6" s="206"/>
    </row>
    <row r="7" spans="1:23" s="1" customFormat="1">
      <c r="A7" s="198" t="s">
        <v>9</v>
      </c>
      <c r="B7" s="198"/>
      <c r="C7" s="167"/>
      <c r="D7" s="229" t="s">
        <v>78</v>
      </c>
      <c r="E7" s="229"/>
      <c r="F7" s="229"/>
      <c r="G7" s="99"/>
      <c r="H7" s="97"/>
      <c r="I7" s="99"/>
      <c r="J7" s="99"/>
      <c r="K7" s="99"/>
      <c r="L7" s="99"/>
      <c r="M7" s="99"/>
      <c r="N7" s="99"/>
      <c r="O7" s="97"/>
      <c r="P7" s="99"/>
      <c r="Q7" s="99"/>
      <c r="R7" s="99"/>
      <c r="S7" s="99"/>
      <c r="T7" s="97"/>
      <c r="U7" s="207"/>
      <c r="V7" s="207"/>
      <c r="W7" s="207"/>
    </row>
    <row r="8" spans="1:23" s="11" customFormat="1">
      <c r="A8" s="100"/>
      <c r="B8" s="100"/>
      <c r="C8" s="167"/>
      <c r="D8" s="101"/>
      <c r="E8" s="102"/>
      <c r="F8" s="101"/>
      <c r="G8" s="102"/>
      <c r="H8" s="144"/>
      <c r="I8" s="102"/>
      <c r="J8" s="102"/>
      <c r="K8" s="102"/>
      <c r="L8" s="102"/>
      <c r="M8" s="102"/>
      <c r="N8" s="102"/>
      <c r="O8" s="97"/>
      <c r="P8" s="102"/>
      <c r="Q8" s="102"/>
      <c r="R8" s="102"/>
      <c r="S8" s="102"/>
      <c r="T8" s="97"/>
      <c r="U8" s="21"/>
      <c r="V8" s="21"/>
      <c r="W8" s="21"/>
    </row>
    <row r="9" spans="1:23" s="11" customFormat="1">
      <c r="A9" s="87"/>
      <c r="B9" s="88"/>
      <c r="C9" s="166"/>
      <c r="D9" s="83"/>
      <c r="E9" s="87"/>
      <c r="F9" s="83"/>
      <c r="G9" s="87"/>
      <c r="H9" s="155"/>
      <c r="I9" s="87"/>
      <c r="J9" s="87"/>
      <c r="K9" s="87"/>
      <c r="L9" s="87"/>
      <c r="M9" s="87"/>
      <c r="N9" s="87"/>
      <c r="O9" s="155"/>
      <c r="P9" s="89"/>
      <c r="Q9" s="89"/>
      <c r="R9" s="89"/>
      <c r="S9" s="90"/>
      <c r="T9" s="84"/>
      <c r="U9" s="20"/>
      <c r="V9" s="20"/>
      <c r="W9" s="20"/>
    </row>
    <row r="10" spans="1:23" s="9" customFormat="1" ht="18.75" customHeight="1">
      <c r="A10" s="188" t="s">
        <v>47</v>
      </c>
      <c r="B10" s="190"/>
      <c r="C10" s="188" t="s">
        <v>40</v>
      </c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90"/>
      <c r="O10" s="227" t="s">
        <v>65</v>
      </c>
      <c r="P10" s="188" t="s">
        <v>11</v>
      </c>
      <c r="Q10" s="189"/>
      <c r="R10" s="189"/>
      <c r="S10" s="189"/>
      <c r="T10" s="190"/>
      <c r="U10" s="188" t="s">
        <v>42</v>
      </c>
      <c r="V10" s="189"/>
      <c r="W10" s="190"/>
    </row>
    <row r="11" spans="1:23" s="9" customFormat="1" ht="39" customHeight="1">
      <c r="A11" s="191"/>
      <c r="B11" s="193"/>
      <c r="C11" s="191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3"/>
      <c r="O11" s="228"/>
      <c r="P11" s="191"/>
      <c r="Q11" s="192"/>
      <c r="R11" s="192"/>
      <c r="S11" s="192"/>
      <c r="T11" s="193"/>
      <c r="U11" s="191"/>
      <c r="V11" s="192"/>
      <c r="W11" s="193"/>
    </row>
    <row r="12" spans="1:23" s="7" customFormat="1" ht="33.75" customHeight="1">
      <c r="A12" s="196" t="s">
        <v>8</v>
      </c>
      <c r="B12" s="196" t="s">
        <v>7</v>
      </c>
      <c r="C12" s="199" t="s">
        <v>0</v>
      </c>
      <c r="D12" s="202" t="s">
        <v>1</v>
      </c>
      <c r="E12" s="185" t="s">
        <v>2</v>
      </c>
      <c r="F12" s="223" t="s">
        <v>41</v>
      </c>
      <c r="G12" s="224"/>
      <c r="H12" s="208" t="s">
        <v>3</v>
      </c>
      <c r="I12" s="215" t="s">
        <v>13</v>
      </c>
      <c r="J12" s="215" t="s">
        <v>14</v>
      </c>
      <c r="K12" s="215" t="s">
        <v>4</v>
      </c>
      <c r="L12" s="215" t="s">
        <v>45</v>
      </c>
      <c r="M12" s="215" t="s">
        <v>46</v>
      </c>
      <c r="N12" s="215" t="s">
        <v>5</v>
      </c>
      <c r="O12" s="228"/>
      <c r="P12" s="185" t="s">
        <v>13</v>
      </c>
      <c r="Q12" s="185" t="s">
        <v>12</v>
      </c>
      <c r="R12" s="185" t="s">
        <v>44</v>
      </c>
      <c r="S12" s="185" t="s">
        <v>43</v>
      </c>
      <c r="T12" s="208" t="s">
        <v>3</v>
      </c>
      <c r="U12" s="185" t="s">
        <v>175</v>
      </c>
      <c r="V12" s="185" t="s">
        <v>190</v>
      </c>
      <c r="W12" s="185" t="s">
        <v>176</v>
      </c>
    </row>
    <row r="13" spans="1:23" s="7" customFormat="1" ht="33" customHeight="1">
      <c r="A13" s="196"/>
      <c r="B13" s="196"/>
      <c r="C13" s="200"/>
      <c r="D13" s="203"/>
      <c r="E13" s="186"/>
      <c r="F13" s="225"/>
      <c r="G13" s="226"/>
      <c r="H13" s="209"/>
      <c r="I13" s="215"/>
      <c r="J13" s="215"/>
      <c r="K13" s="215"/>
      <c r="L13" s="215"/>
      <c r="M13" s="215"/>
      <c r="N13" s="215"/>
      <c r="O13" s="228"/>
      <c r="P13" s="186"/>
      <c r="Q13" s="186"/>
      <c r="R13" s="186"/>
      <c r="S13" s="186"/>
      <c r="T13" s="209"/>
      <c r="U13" s="186"/>
      <c r="V13" s="186"/>
      <c r="W13" s="186"/>
    </row>
    <row r="14" spans="1:23" s="7" customFormat="1" ht="71.25" customHeight="1">
      <c r="A14" s="196"/>
      <c r="B14" s="196"/>
      <c r="C14" s="201"/>
      <c r="D14" s="204"/>
      <c r="E14" s="187"/>
      <c r="F14" s="103" t="s">
        <v>1</v>
      </c>
      <c r="G14" s="180" t="s">
        <v>2</v>
      </c>
      <c r="H14" s="210"/>
      <c r="I14" s="215"/>
      <c r="J14" s="215"/>
      <c r="K14" s="215"/>
      <c r="L14" s="215"/>
      <c r="M14" s="215"/>
      <c r="N14" s="215"/>
      <c r="O14" s="228"/>
      <c r="P14" s="187"/>
      <c r="Q14" s="187"/>
      <c r="R14" s="187"/>
      <c r="S14" s="187"/>
      <c r="T14" s="210"/>
      <c r="U14" s="187"/>
      <c r="V14" s="187"/>
      <c r="W14" s="187"/>
    </row>
    <row r="15" spans="1:23" s="16" customFormat="1" thickBot="1">
      <c r="A15" s="146">
        <v>1</v>
      </c>
      <c r="B15" s="147">
        <v>2</v>
      </c>
      <c r="C15" s="164">
        <v>3</v>
      </c>
      <c r="D15" s="148">
        <v>4</v>
      </c>
      <c r="E15" s="148">
        <v>5</v>
      </c>
      <c r="F15" s="148">
        <v>6</v>
      </c>
      <c r="G15" s="148">
        <v>7</v>
      </c>
      <c r="H15" s="148">
        <v>8</v>
      </c>
      <c r="I15" s="148">
        <v>9</v>
      </c>
      <c r="J15" s="148">
        <v>10</v>
      </c>
      <c r="K15" s="149">
        <v>11</v>
      </c>
      <c r="L15" s="149">
        <v>12</v>
      </c>
      <c r="M15" s="149">
        <v>13</v>
      </c>
      <c r="N15" s="149">
        <v>14</v>
      </c>
      <c r="O15" s="148">
        <v>15</v>
      </c>
      <c r="P15" s="150">
        <v>16</v>
      </c>
      <c r="Q15" s="150">
        <v>17</v>
      </c>
      <c r="R15" s="150">
        <v>18</v>
      </c>
      <c r="S15" s="150">
        <v>19</v>
      </c>
      <c r="T15" s="151">
        <v>20</v>
      </c>
      <c r="U15" s="178">
        <v>21</v>
      </c>
      <c r="V15" s="178">
        <v>22</v>
      </c>
      <c r="W15" s="178">
        <v>23</v>
      </c>
    </row>
    <row r="16" spans="1:23" s="14" customFormat="1" ht="157.5" customHeight="1">
      <c r="A16" s="216">
        <v>703</v>
      </c>
      <c r="B16" s="104" t="s">
        <v>52</v>
      </c>
      <c r="C16" s="105"/>
      <c r="D16" s="105"/>
      <c r="E16" s="106"/>
      <c r="F16" s="107"/>
      <c r="G16" s="108"/>
      <c r="H16" s="109"/>
      <c r="I16" s="110"/>
      <c r="J16" s="110"/>
      <c r="K16" s="111"/>
      <c r="L16" s="111"/>
      <c r="M16" s="111"/>
      <c r="N16" s="111"/>
      <c r="O16" s="109"/>
      <c r="P16" s="112"/>
      <c r="Q16" s="112"/>
      <c r="R16" s="112"/>
      <c r="S16" s="112"/>
      <c r="T16" s="113"/>
      <c r="U16" s="169">
        <f>U17+U18</f>
        <v>17654.400000000005</v>
      </c>
      <c r="V16" s="169">
        <f>V17+V18</f>
        <v>15624.100000000002</v>
      </c>
      <c r="W16" s="169">
        <f>W17+W18</f>
        <v>15499.000000000002</v>
      </c>
    </row>
    <row r="17" spans="1:24" s="14" customFormat="1" ht="66" customHeight="1">
      <c r="A17" s="217"/>
      <c r="B17" s="114" t="s">
        <v>80</v>
      </c>
      <c r="C17" s="107"/>
      <c r="D17" s="107"/>
      <c r="E17" s="108"/>
      <c r="F17" s="107"/>
      <c r="G17" s="108"/>
      <c r="H17" s="115"/>
      <c r="I17" s="116"/>
      <c r="J17" s="116"/>
      <c r="K17" s="117"/>
      <c r="L17" s="117"/>
      <c r="M17" s="117"/>
      <c r="N17" s="117"/>
      <c r="O17" s="115"/>
      <c r="P17" s="112"/>
      <c r="Q17" s="112"/>
      <c r="R17" s="112"/>
      <c r="S17" s="112"/>
      <c r="T17" s="118"/>
      <c r="U17" s="169">
        <f>U38+U39+U40+U60+U61+U65+U67+U75+U76</f>
        <v>1423.1</v>
      </c>
      <c r="V17" s="169">
        <f>V38+V39+V40+V60+V61+V65+V67+V75+V76</f>
        <v>1509.8000000000002</v>
      </c>
      <c r="W17" s="169">
        <f>W38+W39+W40+W60+W61+W65+W67+W75+W76</f>
        <v>1609.7</v>
      </c>
    </row>
    <row r="18" spans="1:24" s="14" customFormat="1" ht="44.25" customHeight="1">
      <c r="A18" s="217"/>
      <c r="B18" s="114" t="s">
        <v>81</v>
      </c>
      <c r="C18" s="119"/>
      <c r="D18" s="119"/>
      <c r="E18" s="120"/>
      <c r="F18" s="119"/>
      <c r="G18" s="120"/>
      <c r="H18" s="121"/>
      <c r="I18" s="122"/>
      <c r="J18" s="122"/>
      <c r="K18" s="123"/>
      <c r="L18" s="123"/>
      <c r="M18" s="123"/>
      <c r="N18" s="123"/>
      <c r="O18" s="121"/>
      <c r="P18" s="124"/>
      <c r="Q18" s="124"/>
      <c r="R18" s="124"/>
      <c r="S18" s="124"/>
      <c r="T18" s="125"/>
      <c r="U18" s="169">
        <f>U19+U20+U21+U22+U23+U24+U25+U26+U27+U28+U29+U30+U31+U32+U33+U34+U35+U36+U37+U41+U42+U43+U44+U45+U46+U47+U48+U49+U50+U51+U52+U53+U54+U55+U56+U57+U58+U59+U62+U63+U64+U66+U68+U69+U70+U71+U72+U73+U74+U77</f>
        <v>16231.300000000005</v>
      </c>
      <c r="V18" s="169">
        <f>V19+V20+V21+V22+V23+V24+V25+V26+V27+V28+V29+V30+V31+V32+V33+V34+V35+V36+V37+V41+V42+V43+V44+V45+V46+V47+V48+V49+V50+V51+V52+V53+V54+V55+V56+V57+V58+V59+V62+V63+V64+V66+V68+V69+V70+V71+V72+V73+V74+V77</f>
        <v>14114.300000000001</v>
      </c>
      <c r="W18" s="169">
        <f>W19+W20+W21+W22+W23+W24+W25+W26+W27+W28+W29+W30+W31+W32+W33+W34+W35+W36+W37+W41+W42+W43+W44+W45+W46+W47+W48+W49+W50+W51+W52+W53+W54+W55+W56+W57+W58+W59+W62+W63+W64+W66+W68+W69+W70+W71+W72+W73+W74+W77</f>
        <v>13889.300000000001</v>
      </c>
      <c r="X18" s="171"/>
    </row>
    <row r="19" spans="1:24" s="8" customFormat="1" ht="123" customHeight="1">
      <c r="A19" s="217"/>
      <c r="B19" s="219"/>
      <c r="C19" s="64" t="s">
        <v>25</v>
      </c>
      <c r="D19" s="43">
        <v>44750</v>
      </c>
      <c r="E19" s="44">
        <v>75</v>
      </c>
      <c r="F19" s="43">
        <v>45503</v>
      </c>
      <c r="G19" s="44">
        <v>164</v>
      </c>
      <c r="H19" s="47" t="s">
        <v>127</v>
      </c>
      <c r="I19" s="65" t="s">
        <v>67</v>
      </c>
      <c r="J19" s="66"/>
      <c r="K19" s="67"/>
      <c r="L19" s="67"/>
      <c r="M19" s="67"/>
      <c r="N19" s="67"/>
      <c r="O19" s="48" t="s">
        <v>39</v>
      </c>
      <c r="P19" s="57" t="s">
        <v>16</v>
      </c>
      <c r="Q19" s="57" t="s">
        <v>18</v>
      </c>
      <c r="R19" s="39" t="s">
        <v>48</v>
      </c>
      <c r="S19" s="32">
        <v>121</v>
      </c>
      <c r="T19" s="49" t="s">
        <v>145</v>
      </c>
      <c r="U19" s="169">
        <v>1113.7</v>
      </c>
      <c r="V19" s="169">
        <v>1113.7</v>
      </c>
      <c r="W19" s="169">
        <v>1113.7</v>
      </c>
    </row>
    <row r="20" spans="1:24" s="8" customFormat="1" ht="123.75" customHeight="1">
      <c r="A20" s="217"/>
      <c r="B20" s="219"/>
      <c r="C20" s="64" t="s">
        <v>25</v>
      </c>
      <c r="D20" s="43">
        <v>44750</v>
      </c>
      <c r="E20" s="44">
        <v>75</v>
      </c>
      <c r="F20" s="43">
        <v>45503</v>
      </c>
      <c r="G20" s="44">
        <v>164</v>
      </c>
      <c r="H20" s="47" t="s">
        <v>127</v>
      </c>
      <c r="I20" s="65" t="s">
        <v>67</v>
      </c>
      <c r="J20" s="66"/>
      <c r="K20" s="67"/>
      <c r="L20" s="67"/>
      <c r="M20" s="67"/>
      <c r="N20" s="67"/>
      <c r="O20" s="48" t="s">
        <v>39</v>
      </c>
      <c r="P20" s="57" t="s">
        <v>16</v>
      </c>
      <c r="Q20" s="57" t="s">
        <v>18</v>
      </c>
      <c r="R20" s="39" t="s">
        <v>48</v>
      </c>
      <c r="S20" s="32">
        <v>129</v>
      </c>
      <c r="T20" s="49" t="s">
        <v>28</v>
      </c>
      <c r="U20" s="169">
        <v>336.3</v>
      </c>
      <c r="V20" s="169">
        <v>336.3</v>
      </c>
      <c r="W20" s="169">
        <v>336.3</v>
      </c>
      <c r="X20" s="172"/>
    </row>
    <row r="21" spans="1:24" s="8" customFormat="1" ht="122.25" customHeight="1">
      <c r="A21" s="217"/>
      <c r="B21" s="219"/>
      <c r="C21" s="64" t="s">
        <v>25</v>
      </c>
      <c r="D21" s="43">
        <v>44750</v>
      </c>
      <c r="E21" s="44">
        <v>75</v>
      </c>
      <c r="F21" s="43">
        <v>45503</v>
      </c>
      <c r="G21" s="44">
        <v>164</v>
      </c>
      <c r="H21" s="47" t="s">
        <v>127</v>
      </c>
      <c r="I21" s="65" t="s">
        <v>67</v>
      </c>
      <c r="J21" s="66"/>
      <c r="K21" s="67"/>
      <c r="L21" s="67"/>
      <c r="M21" s="67"/>
      <c r="N21" s="67"/>
      <c r="O21" s="47" t="s">
        <v>30</v>
      </c>
      <c r="P21" s="57" t="s">
        <v>16</v>
      </c>
      <c r="Q21" s="57" t="s">
        <v>18</v>
      </c>
      <c r="R21" s="39">
        <v>9990000110</v>
      </c>
      <c r="S21" s="32">
        <v>121</v>
      </c>
      <c r="T21" s="49" t="s">
        <v>145</v>
      </c>
      <c r="U21" s="169">
        <v>360.7</v>
      </c>
      <c r="V21" s="169">
        <v>360.7</v>
      </c>
      <c r="W21" s="169">
        <v>360.7</v>
      </c>
    </row>
    <row r="22" spans="1:24" s="8" customFormat="1" ht="117" customHeight="1">
      <c r="A22" s="217"/>
      <c r="B22" s="219"/>
      <c r="C22" s="64" t="s">
        <v>25</v>
      </c>
      <c r="D22" s="43">
        <v>44750</v>
      </c>
      <c r="E22" s="44">
        <v>75</v>
      </c>
      <c r="F22" s="43">
        <v>45503</v>
      </c>
      <c r="G22" s="44">
        <v>164</v>
      </c>
      <c r="H22" s="184" t="s">
        <v>127</v>
      </c>
      <c r="I22" s="65" t="s">
        <v>67</v>
      </c>
      <c r="J22" s="68"/>
      <c r="K22" s="69"/>
      <c r="L22" s="69"/>
      <c r="M22" s="69"/>
      <c r="N22" s="69"/>
      <c r="O22" s="47" t="s">
        <v>30</v>
      </c>
      <c r="P22" s="57" t="s">
        <v>16</v>
      </c>
      <c r="Q22" s="57" t="s">
        <v>18</v>
      </c>
      <c r="R22" s="39">
        <v>9990000110</v>
      </c>
      <c r="S22" s="34">
        <v>129</v>
      </c>
      <c r="T22" s="49" t="s">
        <v>28</v>
      </c>
      <c r="U22" s="169">
        <v>108.9</v>
      </c>
      <c r="V22" s="169">
        <v>108.9</v>
      </c>
      <c r="W22" s="169">
        <v>108.9</v>
      </c>
    </row>
    <row r="23" spans="1:24" s="8" customFormat="1" ht="80.25" customHeight="1">
      <c r="A23" s="217"/>
      <c r="B23" s="219"/>
      <c r="C23" s="59" t="s">
        <v>26</v>
      </c>
      <c r="D23" s="43">
        <v>40104</v>
      </c>
      <c r="E23" s="44">
        <v>46</v>
      </c>
      <c r="F23" s="64"/>
      <c r="G23" s="44"/>
      <c r="H23" s="48" t="s">
        <v>58</v>
      </c>
      <c r="I23" s="65" t="s">
        <v>67</v>
      </c>
      <c r="J23" s="70"/>
      <c r="K23" s="71"/>
      <c r="L23" s="71"/>
      <c r="M23" s="71"/>
      <c r="N23" s="71"/>
      <c r="O23" s="47" t="s">
        <v>31</v>
      </c>
      <c r="P23" s="30" t="s">
        <v>16</v>
      </c>
      <c r="Q23" s="30" t="s">
        <v>18</v>
      </c>
      <c r="R23" s="30">
        <v>9990000190</v>
      </c>
      <c r="S23" s="35">
        <v>244</v>
      </c>
      <c r="T23" s="54" t="s">
        <v>146</v>
      </c>
      <c r="U23" s="169">
        <v>151.30000000000001</v>
      </c>
      <c r="V23" s="169">
        <v>194.6</v>
      </c>
      <c r="W23" s="169">
        <v>187.6</v>
      </c>
    </row>
    <row r="24" spans="1:24" s="8" customFormat="1" ht="132.75" customHeight="1">
      <c r="A24" s="217"/>
      <c r="B24" s="219"/>
      <c r="C24" s="59" t="s">
        <v>25</v>
      </c>
      <c r="D24" s="43">
        <v>44858</v>
      </c>
      <c r="E24" s="44">
        <v>92</v>
      </c>
      <c r="F24" s="64"/>
      <c r="G24" s="44"/>
      <c r="H24" s="48" t="s">
        <v>128</v>
      </c>
      <c r="I24" s="65"/>
      <c r="J24" s="70"/>
      <c r="K24" s="71"/>
      <c r="L24" s="71"/>
      <c r="M24" s="71"/>
      <c r="N24" s="71"/>
      <c r="O24" s="47" t="s">
        <v>31</v>
      </c>
      <c r="P24" s="57" t="s">
        <v>16</v>
      </c>
      <c r="Q24" s="57" t="s">
        <v>123</v>
      </c>
      <c r="R24" s="39">
        <v>9990000190</v>
      </c>
      <c r="S24" s="34">
        <v>540</v>
      </c>
      <c r="T24" s="49" t="s">
        <v>109</v>
      </c>
      <c r="U24" s="169">
        <v>1060.9000000000001</v>
      </c>
      <c r="V24" s="169"/>
      <c r="W24" s="169"/>
    </row>
    <row r="25" spans="1:24" s="1" customFormat="1" ht="121.5" customHeight="1">
      <c r="A25" s="217"/>
      <c r="B25" s="219"/>
      <c r="C25" s="73" t="s">
        <v>38</v>
      </c>
      <c r="D25" s="36">
        <v>44012</v>
      </c>
      <c r="E25" s="29" t="s">
        <v>125</v>
      </c>
      <c r="F25" s="58"/>
      <c r="G25" s="29"/>
      <c r="H25" s="47" t="s">
        <v>124</v>
      </c>
      <c r="I25" s="65" t="s">
        <v>67</v>
      </c>
      <c r="J25" s="67"/>
      <c r="K25" s="72"/>
      <c r="L25" s="72"/>
      <c r="M25" s="72"/>
      <c r="N25" s="72"/>
      <c r="O25" s="47" t="s">
        <v>32</v>
      </c>
      <c r="P25" s="29" t="s">
        <v>16</v>
      </c>
      <c r="Q25" s="29" t="s">
        <v>19</v>
      </c>
      <c r="R25" s="33" t="s">
        <v>49</v>
      </c>
      <c r="S25" s="26">
        <v>870</v>
      </c>
      <c r="T25" s="54" t="s">
        <v>151</v>
      </c>
      <c r="U25" s="169">
        <v>20</v>
      </c>
      <c r="V25" s="169">
        <v>20</v>
      </c>
      <c r="W25" s="169">
        <v>20</v>
      </c>
    </row>
    <row r="26" spans="1:24" s="1" customFormat="1" ht="150.75" customHeight="1">
      <c r="A26" s="217"/>
      <c r="B26" s="219"/>
      <c r="C26" s="59" t="s">
        <v>25</v>
      </c>
      <c r="D26" s="43">
        <v>44858</v>
      </c>
      <c r="E26" s="44">
        <v>93</v>
      </c>
      <c r="F26" s="64"/>
      <c r="G26" s="44"/>
      <c r="H26" s="97" t="s">
        <v>129</v>
      </c>
      <c r="I26" s="65"/>
      <c r="J26" s="70"/>
      <c r="K26" s="71"/>
      <c r="L26" s="71"/>
      <c r="M26" s="71"/>
      <c r="N26" s="71"/>
      <c r="O26" s="47" t="s">
        <v>31</v>
      </c>
      <c r="P26" s="57" t="s">
        <v>16</v>
      </c>
      <c r="Q26" s="57" t="s">
        <v>20</v>
      </c>
      <c r="R26" s="39">
        <v>9990000190</v>
      </c>
      <c r="S26" s="34">
        <v>540</v>
      </c>
      <c r="T26" s="49" t="s">
        <v>109</v>
      </c>
      <c r="U26" s="169">
        <v>65.3</v>
      </c>
      <c r="V26" s="169"/>
      <c r="W26" s="169"/>
    </row>
    <row r="27" spans="1:24" s="1" customFormat="1" ht="137.25" customHeight="1">
      <c r="A27" s="217"/>
      <c r="B27" s="219"/>
      <c r="C27" s="60" t="s">
        <v>25</v>
      </c>
      <c r="D27" s="40">
        <v>40998</v>
      </c>
      <c r="E27" s="41" t="s">
        <v>66</v>
      </c>
      <c r="F27" s="74" t="s">
        <v>171</v>
      </c>
      <c r="G27" s="41" t="s">
        <v>173</v>
      </c>
      <c r="H27" s="48" t="s">
        <v>75</v>
      </c>
      <c r="I27" s="65" t="s">
        <v>67</v>
      </c>
      <c r="J27" s="75"/>
      <c r="K27" s="29"/>
      <c r="L27" s="29"/>
      <c r="M27" s="29"/>
      <c r="N27" s="29"/>
      <c r="O27" s="48" t="s">
        <v>29</v>
      </c>
      <c r="P27" s="57" t="s">
        <v>16</v>
      </c>
      <c r="Q27" s="57" t="s">
        <v>20</v>
      </c>
      <c r="R27" s="42">
        <v>9990000590</v>
      </c>
      <c r="S27" s="28">
        <v>111</v>
      </c>
      <c r="T27" s="53" t="s">
        <v>143</v>
      </c>
      <c r="U27" s="169">
        <v>1058.0999999999999</v>
      </c>
      <c r="V27" s="169">
        <v>1058.0999999999999</v>
      </c>
      <c r="W27" s="169">
        <v>1058.0999999999999</v>
      </c>
    </row>
    <row r="28" spans="1:24" s="1" customFormat="1" ht="143.25" customHeight="1">
      <c r="A28" s="217"/>
      <c r="B28" s="219"/>
      <c r="C28" s="60" t="s">
        <v>25</v>
      </c>
      <c r="D28" s="40">
        <v>40998</v>
      </c>
      <c r="E28" s="41" t="s">
        <v>66</v>
      </c>
      <c r="F28" s="74" t="s">
        <v>171</v>
      </c>
      <c r="G28" s="41" t="s">
        <v>173</v>
      </c>
      <c r="H28" s="48" t="s">
        <v>75</v>
      </c>
      <c r="I28" s="65" t="s">
        <v>67</v>
      </c>
      <c r="J28" s="75"/>
      <c r="K28" s="29"/>
      <c r="L28" s="29"/>
      <c r="M28" s="29"/>
      <c r="N28" s="29"/>
      <c r="O28" s="48" t="s">
        <v>29</v>
      </c>
      <c r="P28" s="57" t="s">
        <v>16</v>
      </c>
      <c r="Q28" s="57" t="s">
        <v>20</v>
      </c>
      <c r="R28" s="42">
        <v>9990000590</v>
      </c>
      <c r="S28" s="28">
        <v>119</v>
      </c>
      <c r="T28" s="53" t="s">
        <v>144</v>
      </c>
      <c r="U28" s="169">
        <v>319.60000000000002</v>
      </c>
      <c r="V28" s="169">
        <v>319.60000000000002</v>
      </c>
      <c r="W28" s="169">
        <v>319.60000000000002</v>
      </c>
    </row>
    <row r="29" spans="1:24" s="1" customFormat="1" ht="96" customHeight="1">
      <c r="A29" s="217"/>
      <c r="B29" s="219"/>
      <c r="C29" s="60" t="s">
        <v>25</v>
      </c>
      <c r="D29" s="40">
        <v>40114</v>
      </c>
      <c r="E29" s="41" t="s">
        <v>92</v>
      </c>
      <c r="F29" s="74"/>
      <c r="G29" s="41"/>
      <c r="H29" s="48" t="s">
        <v>76</v>
      </c>
      <c r="I29" s="65" t="s">
        <v>67</v>
      </c>
      <c r="J29" s="75"/>
      <c r="K29" s="29"/>
      <c r="L29" s="29"/>
      <c r="M29" s="157"/>
      <c r="N29" s="29"/>
      <c r="O29" s="48" t="s">
        <v>29</v>
      </c>
      <c r="P29" s="57" t="s">
        <v>16</v>
      </c>
      <c r="Q29" s="57" t="s">
        <v>20</v>
      </c>
      <c r="R29" s="42">
        <v>9990000590</v>
      </c>
      <c r="S29" s="33">
        <v>244</v>
      </c>
      <c r="T29" s="54" t="s">
        <v>146</v>
      </c>
      <c r="U29" s="169">
        <v>247.8</v>
      </c>
      <c r="V29" s="169">
        <v>247.8</v>
      </c>
      <c r="W29" s="169">
        <v>247.8</v>
      </c>
      <c r="X29" s="173"/>
    </row>
    <row r="30" spans="1:24" s="1" customFormat="1" ht="96" customHeight="1">
      <c r="A30" s="217"/>
      <c r="B30" s="219"/>
      <c r="C30" s="60" t="s">
        <v>25</v>
      </c>
      <c r="D30" s="40">
        <v>40114</v>
      </c>
      <c r="E30" s="41" t="s">
        <v>92</v>
      </c>
      <c r="F30" s="74"/>
      <c r="G30" s="41"/>
      <c r="H30" s="48" t="s">
        <v>76</v>
      </c>
      <c r="I30" s="65" t="s">
        <v>67</v>
      </c>
      <c r="J30" s="75"/>
      <c r="K30" s="29"/>
      <c r="L30" s="29"/>
      <c r="M30" s="24"/>
      <c r="N30" s="29"/>
      <c r="O30" s="48" t="s">
        <v>29</v>
      </c>
      <c r="P30" s="57" t="s">
        <v>16</v>
      </c>
      <c r="Q30" s="57" t="s">
        <v>20</v>
      </c>
      <c r="R30" s="42">
        <v>9990000590</v>
      </c>
      <c r="S30" s="33">
        <v>247</v>
      </c>
      <c r="T30" s="54" t="s">
        <v>99</v>
      </c>
      <c r="U30" s="169">
        <v>237.5</v>
      </c>
      <c r="V30" s="169">
        <v>237.5</v>
      </c>
      <c r="W30" s="169">
        <v>237.5</v>
      </c>
    </row>
    <row r="31" spans="1:24" s="1" customFormat="1" ht="96" customHeight="1">
      <c r="A31" s="217"/>
      <c r="B31" s="219"/>
      <c r="C31" s="60" t="s">
        <v>25</v>
      </c>
      <c r="D31" s="40">
        <v>40114</v>
      </c>
      <c r="E31" s="41" t="s">
        <v>92</v>
      </c>
      <c r="F31" s="74"/>
      <c r="G31" s="41"/>
      <c r="H31" s="48" t="s">
        <v>76</v>
      </c>
      <c r="I31" s="65" t="s">
        <v>67</v>
      </c>
      <c r="J31" s="45"/>
      <c r="K31" s="57"/>
      <c r="L31" s="57"/>
      <c r="M31" s="57"/>
      <c r="N31" s="29"/>
      <c r="O31" s="48" t="s">
        <v>29</v>
      </c>
      <c r="P31" s="57" t="s">
        <v>16</v>
      </c>
      <c r="Q31" s="57" t="s">
        <v>20</v>
      </c>
      <c r="R31" s="42">
        <v>9990000590</v>
      </c>
      <c r="S31" s="37">
        <v>851</v>
      </c>
      <c r="T31" s="54" t="s">
        <v>149</v>
      </c>
      <c r="U31" s="169">
        <v>21.4</v>
      </c>
      <c r="V31" s="169">
        <v>21.4</v>
      </c>
      <c r="W31" s="169">
        <v>21.4</v>
      </c>
    </row>
    <row r="32" spans="1:24" s="1" customFormat="1" ht="129.75" customHeight="1">
      <c r="A32" s="217"/>
      <c r="B32" s="219"/>
      <c r="C32" s="60" t="s">
        <v>25</v>
      </c>
      <c r="D32" s="40">
        <v>40998</v>
      </c>
      <c r="E32" s="41" t="s">
        <v>66</v>
      </c>
      <c r="F32" s="74" t="s">
        <v>171</v>
      </c>
      <c r="G32" s="41" t="s">
        <v>173</v>
      </c>
      <c r="H32" s="48" t="s">
        <v>75</v>
      </c>
      <c r="I32" s="65" t="s">
        <v>67</v>
      </c>
      <c r="J32" s="29"/>
      <c r="K32" s="29"/>
      <c r="L32" s="29"/>
      <c r="M32" s="29"/>
      <c r="N32" s="29"/>
      <c r="O32" s="47" t="s">
        <v>93</v>
      </c>
      <c r="P32" s="29" t="s">
        <v>16</v>
      </c>
      <c r="Q32" s="29" t="s">
        <v>20</v>
      </c>
      <c r="R32" s="30">
        <v>9990000591</v>
      </c>
      <c r="S32" s="28">
        <v>111</v>
      </c>
      <c r="T32" s="53" t="s">
        <v>143</v>
      </c>
      <c r="U32" s="169">
        <v>528.1</v>
      </c>
      <c r="V32" s="169">
        <v>528.1</v>
      </c>
      <c r="W32" s="169">
        <v>528.1</v>
      </c>
      <c r="X32" s="173"/>
    </row>
    <row r="33" spans="1:23" s="1" customFormat="1" ht="135.75" customHeight="1">
      <c r="A33" s="217"/>
      <c r="B33" s="219"/>
      <c r="C33" s="60" t="s">
        <v>25</v>
      </c>
      <c r="D33" s="40">
        <v>40998</v>
      </c>
      <c r="E33" s="41" t="s">
        <v>66</v>
      </c>
      <c r="F33" s="74" t="s">
        <v>171</v>
      </c>
      <c r="G33" s="41" t="s">
        <v>173</v>
      </c>
      <c r="H33" s="48" t="s">
        <v>75</v>
      </c>
      <c r="I33" s="65" t="s">
        <v>67</v>
      </c>
      <c r="J33" s="29"/>
      <c r="K33" s="29"/>
      <c r="L33" s="29"/>
      <c r="M33" s="29"/>
      <c r="N33" s="29"/>
      <c r="O33" s="47" t="s">
        <v>93</v>
      </c>
      <c r="P33" s="29" t="s">
        <v>16</v>
      </c>
      <c r="Q33" s="29" t="s">
        <v>20</v>
      </c>
      <c r="R33" s="30">
        <v>9990000591</v>
      </c>
      <c r="S33" s="28">
        <v>119</v>
      </c>
      <c r="T33" s="53" t="s">
        <v>144</v>
      </c>
      <c r="U33" s="169">
        <v>159.5</v>
      </c>
      <c r="V33" s="169">
        <v>159.5</v>
      </c>
      <c r="W33" s="169">
        <v>159.5</v>
      </c>
    </row>
    <row r="34" spans="1:23" s="1" customFormat="1" ht="107.25" customHeight="1">
      <c r="A34" s="217"/>
      <c r="B34" s="219"/>
      <c r="C34" s="60" t="s">
        <v>25</v>
      </c>
      <c r="D34" s="40">
        <v>40114</v>
      </c>
      <c r="E34" s="41" t="s">
        <v>92</v>
      </c>
      <c r="F34" s="74"/>
      <c r="G34" s="41"/>
      <c r="H34" s="48" t="s">
        <v>76</v>
      </c>
      <c r="I34" s="65" t="s">
        <v>67</v>
      </c>
      <c r="J34" s="45"/>
      <c r="K34" s="57"/>
      <c r="L34" s="57"/>
      <c r="M34" s="57"/>
      <c r="N34" s="29"/>
      <c r="O34" s="47" t="s">
        <v>93</v>
      </c>
      <c r="P34" s="29" t="s">
        <v>16</v>
      </c>
      <c r="Q34" s="29" t="s">
        <v>20</v>
      </c>
      <c r="R34" s="30">
        <v>9990000591</v>
      </c>
      <c r="S34" s="30">
        <v>244</v>
      </c>
      <c r="T34" s="54" t="s">
        <v>146</v>
      </c>
      <c r="U34" s="169">
        <v>258.8</v>
      </c>
      <c r="V34" s="169">
        <v>284.8</v>
      </c>
      <c r="W34" s="169">
        <v>250</v>
      </c>
    </row>
    <row r="35" spans="1:23" s="177" customFormat="1" ht="107.25" customHeight="1">
      <c r="A35" s="217"/>
      <c r="B35" s="219"/>
      <c r="C35" s="60" t="s">
        <v>25</v>
      </c>
      <c r="D35" s="40">
        <v>40114</v>
      </c>
      <c r="E35" s="41" t="s">
        <v>92</v>
      </c>
      <c r="F35" s="74"/>
      <c r="G35" s="41"/>
      <c r="H35" s="48" t="s">
        <v>76</v>
      </c>
      <c r="I35" s="65" t="s">
        <v>67</v>
      </c>
      <c r="J35" s="45"/>
      <c r="K35" s="57"/>
      <c r="L35" s="57"/>
      <c r="M35" s="57"/>
      <c r="N35" s="29"/>
      <c r="O35" s="47" t="s">
        <v>93</v>
      </c>
      <c r="P35" s="29" t="s">
        <v>16</v>
      </c>
      <c r="Q35" s="29" t="s">
        <v>20</v>
      </c>
      <c r="R35" s="30">
        <v>9990000591</v>
      </c>
      <c r="S35" s="30">
        <v>852</v>
      </c>
      <c r="T35" s="54" t="s">
        <v>196</v>
      </c>
      <c r="U35" s="169">
        <v>1.6</v>
      </c>
      <c r="V35" s="169">
        <v>1.6</v>
      </c>
      <c r="W35" s="169">
        <v>1.6</v>
      </c>
    </row>
    <row r="36" spans="1:23" s="1" customFormat="1" ht="92.25" customHeight="1">
      <c r="A36" s="217"/>
      <c r="B36" s="219"/>
      <c r="C36" s="60" t="s">
        <v>35</v>
      </c>
      <c r="D36" s="43">
        <v>38826</v>
      </c>
      <c r="E36" s="41" t="s">
        <v>36</v>
      </c>
      <c r="F36" s="76"/>
      <c r="G36" s="77"/>
      <c r="H36" s="78" t="s">
        <v>83</v>
      </c>
      <c r="I36" s="65" t="s">
        <v>67</v>
      </c>
      <c r="J36" s="57"/>
      <c r="K36" s="27"/>
      <c r="L36" s="27"/>
      <c r="M36" s="27"/>
      <c r="N36" s="27"/>
      <c r="O36" s="48" t="s">
        <v>33</v>
      </c>
      <c r="P36" s="29" t="s">
        <v>16</v>
      </c>
      <c r="Q36" s="29" t="s">
        <v>20</v>
      </c>
      <c r="R36" s="37">
        <v>9990020600</v>
      </c>
      <c r="S36" s="25">
        <v>853</v>
      </c>
      <c r="T36" s="54" t="s">
        <v>150</v>
      </c>
      <c r="U36" s="169">
        <v>2.5</v>
      </c>
      <c r="V36" s="169">
        <v>2.5</v>
      </c>
      <c r="W36" s="169">
        <v>2.5</v>
      </c>
    </row>
    <row r="37" spans="1:23" s="1" customFormat="1" ht="107.25" customHeight="1">
      <c r="A37" s="217"/>
      <c r="B37" s="219"/>
      <c r="C37" s="73" t="s">
        <v>25</v>
      </c>
      <c r="D37" s="43">
        <v>40171</v>
      </c>
      <c r="E37" s="57" t="s">
        <v>59</v>
      </c>
      <c r="F37" s="79"/>
      <c r="G37" s="27"/>
      <c r="H37" s="49" t="s">
        <v>53</v>
      </c>
      <c r="I37" s="65" t="s">
        <v>67</v>
      </c>
      <c r="J37" s="29"/>
      <c r="K37" s="27"/>
      <c r="L37" s="27"/>
      <c r="M37" s="27"/>
      <c r="N37" s="27"/>
      <c r="O37" s="47" t="s">
        <v>94</v>
      </c>
      <c r="P37" s="29" t="s">
        <v>16</v>
      </c>
      <c r="Q37" s="29" t="s">
        <v>20</v>
      </c>
      <c r="R37" s="37" t="s">
        <v>50</v>
      </c>
      <c r="S37" s="25">
        <v>244</v>
      </c>
      <c r="T37" s="54" t="s">
        <v>146</v>
      </c>
      <c r="U37" s="169">
        <v>30</v>
      </c>
      <c r="V37" s="169">
        <v>40</v>
      </c>
      <c r="W37" s="169">
        <v>40</v>
      </c>
    </row>
    <row r="38" spans="1:23" s="1" customFormat="1" ht="93.75" customHeight="1">
      <c r="A38" s="217"/>
      <c r="B38" s="219"/>
      <c r="C38" s="59" t="s">
        <v>38</v>
      </c>
      <c r="D38" s="43">
        <v>42363</v>
      </c>
      <c r="E38" s="57" t="s">
        <v>72</v>
      </c>
      <c r="F38" s="63"/>
      <c r="G38" s="57"/>
      <c r="H38" s="48" t="s">
        <v>73</v>
      </c>
      <c r="I38" s="65" t="s">
        <v>67</v>
      </c>
      <c r="J38" s="75"/>
      <c r="K38" s="29"/>
      <c r="L38" s="29"/>
      <c r="M38" s="29"/>
      <c r="N38" s="29"/>
      <c r="O38" s="48" t="s">
        <v>122</v>
      </c>
      <c r="P38" s="57" t="s">
        <v>17</v>
      </c>
      <c r="Q38" s="57" t="s">
        <v>21</v>
      </c>
      <c r="R38" s="39">
        <v>9990051180</v>
      </c>
      <c r="S38" s="28">
        <v>121</v>
      </c>
      <c r="T38" s="49" t="s">
        <v>145</v>
      </c>
      <c r="U38" s="176">
        <v>269.3</v>
      </c>
      <c r="V38" s="176">
        <v>269.3</v>
      </c>
      <c r="W38" s="176">
        <v>269.3</v>
      </c>
    </row>
    <row r="39" spans="1:23" s="1" customFormat="1" ht="101.25" customHeight="1">
      <c r="A39" s="217"/>
      <c r="B39" s="219"/>
      <c r="C39" s="59" t="s">
        <v>26</v>
      </c>
      <c r="D39" s="43">
        <v>42363</v>
      </c>
      <c r="E39" s="57" t="s">
        <v>72</v>
      </c>
      <c r="F39" s="63"/>
      <c r="G39" s="57"/>
      <c r="H39" s="48" t="s">
        <v>73</v>
      </c>
      <c r="I39" s="65" t="s">
        <v>67</v>
      </c>
      <c r="J39" s="75"/>
      <c r="K39" s="29"/>
      <c r="L39" s="29"/>
      <c r="M39" s="29"/>
      <c r="N39" s="29"/>
      <c r="O39" s="48" t="s">
        <v>122</v>
      </c>
      <c r="P39" s="57" t="s">
        <v>17</v>
      </c>
      <c r="Q39" s="57" t="s">
        <v>21</v>
      </c>
      <c r="R39" s="39">
        <v>9990051180</v>
      </c>
      <c r="S39" s="28">
        <v>129</v>
      </c>
      <c r="T39" s="49" t="s">
        <v>28</v>
      </c>
      <c r="U39" s="176">
        <v>81.3</v>
      </c>
      <c r="V39" s="176">
        <v>81.3</v>
      </c>
      <c r="W39" s="176">
        <v>81.3</v>
      </c>
    </row>
    <row r="40" spans="1:23" s="1" customFormat="1" ht="90.75" customHeight="1">
      <c r="A40" s="217"/>
      <c r="B40" s="219"/>
      <c r="C40" s="59" t="s">
        <v>38</v>
      </c>
      <c r="D40" s="43">
        <v>42363</v>
      </c>
      <c r="E40" s="57" t="s">
        <v>74</v>
      </c>
      <c r="F40" s="63"/>
      <c r="G40" s="57"/>
      <c r="H40" s="47" t="s">
        <v>84</v>
      </c>
      <c r="I40" s="65" t="s">
        <v>67</v>
      </c>
      <c r="J40" s="75"/>
      <c r="K40" s="29"/>
      <c r="L40" s="29"/>
      <c r="M40" s="29"/>
      <c r="N40" s="29"/>
      <c r="O40" s="48" t="s">
        <v>122</v>
      </c>
      <c r="P40" s="57" t="s">
        <v>17</v>
      </c>
      <c r="Q40" s="57" t="s">
        <v>21</v>
      </c>
      <c r="R40" s="39">
        <v>9990051180</v>
      </c>
      <c r="S40" s="28">
        <v>244</v>
      </c>
      <c r="T40" s="54" t="s">
        <v>146</v>
      </c>
      <c r="U40" s="176">
        <v>52.4</v>
      </c>
      <c r="V40" s="176">
        <v>89.5</v>
      </c>
      <c r="W40" s="176">
        <v>104.7</v>
      </c>
    </row>
    <row r="41" spans="1:23" s="1" customFormat="1" ht="192.75" customHeight="1">
      <c r="A41" s="217"/>
      <c r="B41" s="219"/>
      <c r="C41" s="59" t="s">
        <v>38</v>
      </c>
      <c r="D41" s="43">
        <v>44484</v>
      </c>
      <c r="E41" s="57" t="s">
        <v>107</v>
      </c>
      <c r="F41" s="63" t="s">
        <v>160</v>
      </c>
      <c r="G41" s="57" t="s">
        <v>166</v>
      </c>
      <c r="H41" s="145" t="s">
        <v>138</v>
      </c>
      <c r="I41" s="65"/>
      <c r="J41" s="75"/>
      <c r="K41" s="29"/>
      <c r="L41" s="29"/>
      <c r="M41" s="62"/>
      <c r="N41" s="29"/>
      <c r="O41" s="48" t="s">
        <v>79</v>
      </c>
      <c r="P41" s="57" t="s">
        <v>21</v>
      </c>
      <c r="Q41" s="57" t="s">
        <v>24</v>
      </c>
      <c r="R41" s="30" t="s">
        <v>104</v>
      </c>
      <c r="S41" s="28">
        <v>244</v>
      </c>
      <c r="T41" s="54" t="s">
        <v>146</v>
      </c>
      <c r="U41" s="169">
        <v>200</v>
      </c>
      <c r="V41" s="169"/>
      <c r="W41" s="169"/>
    </row>
    <row r="42" spans="1:23" s="1" customFormat="1" ht="195.75" customHeight="1">
      <c r="A42" s="217"/>
      <c r="B42" s="219"/>
      <c r="C42" s="59" t="s">
        <v>38</v>
      </c>
      <c r="D42" s="43">
        <v>44484</v>
      </c>
      <c r="E42" s="57" t="s">
        <v>107</v>
      </c>
      <c r="F42" s="63" t="s">
        <v>160</v>
      </c>
      <c r="G42" s="57" t="s">
        <v>166</v>
      </c>
      <c r="H42" s="145" t="s">
        <v>138</v>
      </c>
      <c r="I42" s="65"/>
      <c r="J42" s="75"/>
      <c r="K42" s="29"/>
      <c r="L42" s="29"/>
      <c r="M42" s="62"/>
      <c r="N42" s="29"/>
      <c r="O42" s="48" t="s">
        <v>91</v>
      </c>
      <c r="P42" s="57" t="s">
        <v>21</v>
      </c>
      <c r="Q42" s="57" t="s">
        <v>24</v>
      </c>
      <c r="R42" s="30" t="s">
        <v>197</v>
      </c>
      <c r="S42" s="28">
        <v>244</v>
      </c>
      <c r="T42" s="54" t="s">
        <v>146</v>
      </c>
      <c r="U42" s="169">
        <v>100</v>
      </c>
      <c r="V42" s="169"/>
      <c r="W42" s="169"/>
    </row>
    <row r="43" spans="1:23" s="1" customFormat="1" ht="86.25" customHeight="1">
      <c r="A43" s="217"/>
      <c r="B43" s="219"/>
      <c r="C43" s="59" t="s">
        <v>25</v>
      </c>
      <c r="D43" s="43">
        <v>38755</v>
      </c>
      <c r="E43" s="57" t="s">
        <v>20</v>
      </c>
      <c r="F43" s="63" t="s">
        <v>140</v>
      </c>
      <c r="G43" s="57" t="s">
        <v>141</v>
      </c>
      <c r="H43" s="145" t="s">
        <v>142</v>
      </c>
      <c r="I43" s="65"/>
      <c r="J43" s="75"/>
      <c r="K43" s="29" t="s">
        <v>92</v>
      </c>
      <c r="L43" s="29"/>
      <c r="M43" s="62" t="s">
        <v>92</v>
      </c>
      <c r="N43" s="29"/>
      <c r="O43" s="48" t="s">
        <v>79</v>
      </c>
      <c r="P43" s="57" t="s">
        <v>21</v>
      </c>
      <c r="Q43" s="57" t="s">
        <v>24</v>
      </c>
      <c r="R43" s="30" t="s">
        <v>135</v>
      </c>
      <c r="S43" s="28">
        <v>244</v>
      </c>
      <c r="T43" s="54" t="s">
        <v>146</v>
      </c>
      <c r="U43" s="169"/>
      <c r="V43" s="169">
        <v>200</v>
      </c>
      <c r="W43" s="169">
        <v>200</v>
      </c>
    </row>
    <row r="44" spans="1:23" s="1" customFormat="1" ht="74.25" customHeight="1">
      <c r="A44" s="217"/>
      <c r="B44" s="219"/>
      <c r="C44" s="59" t="s">
        <v>25</v>
      </c>
      <c r="D44" s="43">
        <v>38755</v>
      </c>
      <c r="E44" s="57" t="s">
        <v>20</v>
      </c>
      <c r="F44" s="63" t="s">
        <v>140</v>
      </c>
      <c r="G44" s="57" t="s">
        <v>141</v>
      </c>
      <c r="H44" s="145" t="s">
        <v>142</v>
      </c>
      <c r="I44" s="65"/>
      <c r="J44" s="75"/>
      <c r="K44" s="29" t="s">
        <v>92</v>
      </c>
      <c r="L44" s="29"/>
      <c r="M44" s="62" t="s">
        <v>92</v>
      </c>
      <c r="N44" s="29"/>
      <c r="O44" s="48" t="s">
        <v>91</v>
      </c>
      <c r="P44" s="57" t="s">
        <v>21</v>
      </c>
      <c r="Q44" s="57" t="s">
        <v>24</v>
      </c>
      <c r="R44" s="30" t="s">
        <v>134</v>
      </c>
      <c r="S44" s="28">
        <v>244</v>
      </c>
      <c r="T44" s="54" t="s">
        <v>146</v>
      </c>
      <c r="U44" s="169"/>
      <c r="V44" s="169">
        <v>200</v>
      </c>
      <c r="W44" s="169">
        <v>200</v>
      </c>
    </row>
    <row r="45" spans="1:23" s="1" customFormat="1" ht="115.5" customHeight="1">
      <c r="A45" s="217"/>
      <c r="B45" s="219"/>
      <c r="C45" s="59" t="s">
        <v>194</v>
      </c>
      <c r="D45" s="43"/>
      <c r="E45" s="57"/>
      <c r="F45" s="63"/>
      <c r="G45" s="57"/>
      <c r="H45" s="145" t="s">
        <v>130</v>
      </c>
      <c r="I45" s="65"/>
      <c r="J45" s="75"/>
      <c r="K45" s="29"/>
      <c r="L45" s="29"/>
      <c r="M45" s="62"/>
      <c r="N45" s="29"/>
      <c r="O45" s="48" t="s">
        <v>111</v>
      </c>
      <c r="P45" s="57" t="s">
        <v>21</v>
      </c>
      <c r="Q45" s="57" t="s">
        <v>24</v>
      </c>
      <c r="R45" s="39" t="s">
        <v>110</v>
      </c>
      <c r="S45" s="28">
        <v>244</v>
      </c>
      <c r="T45" s="54" t="s">
        <v>146</v>
      </c>
      <c r="U45" s="169">
        <v>109</v>
      </c>
      <c r="V45" s="169"/>
      <c r="W45" s="169"/>
    </row>
    <row r="46" spans="1:23" s="1" customFormat="1" ht="118.5" customHeight="1">
      <c r="A46" s="217"/>
      <c r="B46" s="219"/>
      <c r="C46" s="59" t="s">
        <v>194</v>
      </c>
      <c r="D46" s="43"/>
      <c r="E46" s="57"/>
      <c r="F46" s="63"/>
      <c r="G46" s="57"/>
      <c r="H46" s="159" t="s">
        <v>130</v>
      </c>
      <c r="I46" s="65"/>
      <c r="J46" s="75"/>
      <c r="K46" s="29"/>
      <c r="L46" s="29"/>
      <c r="M46" s="62"/>
      <c r="N46" s="29"/>
      <c r="O46" s="48" t="s">
        <v>113</v>
      </c>
      <c r="P46" s="57" t="s">
        <v>18</v>
      </c>
      <c r="Q46" s="57" t="s">
        <v>112</v>
      </c>
      <c r="R46" s="39" t="s">
        <v>200</v>
      </c>
      <c r="S46" s="28">
        <v>244</v>
      </c>
      <c r="T46" s="54" t="s">
        <v>146</v>
      </c>
      <c r="U46" s="169">
        <v>1683</v>
      </c>
      <c r="V46" s="169"/>
      <c r="W46" s="169"/>
    </row>
    <row r="47" spans="1:23" s="1" customFormat="1" ht="79.5" customHeight="1">
      <c r="A47" s="217"/>
      <c r="B47" s="219"/>
      <c r="C47" s="165" t="s">
        <v>115</v>
      </c>
      <c r="D47" s="65" t="s">
        <v>116</v>
      </c>
      <c r="E47" s="66" t="s">
        <v>117</v>
      </c>
      <c r="F47" s="29"/>
      <c r="G47" s="29"/>
      <c r="H47" s="160" t="s">
        <v>118</v>
      </c>
      <c r="I47" s="65" t="s">
        <v>67</v>
      </c>
      <c r="J47" s="75"/>
      <c r="K47" s="29"/>
      <c r="L47" s="29"/>
      <c r="M47" s="62"/>
      <c r="N47" s="29"/>
      <c r="O47" s="48" t="s">
        <v>114</v>
      </c>
      <c r="P47" s="57" t="s">
        <v>22</v>
      </c>
      <c r="Q47" s="57" t="s">
        <v>16</v>
      </c>
      <c r="R47" s="41" t="s">
        <v>136</v>
      </c>
      <c r="S47" s="28">
        <v>244</v>
      </c>
      <c r="T47" s="54" t="s">
        <v>146</v>
      </c>
      <c r="U47" s="169">
        <v>150</v>
      </c>
      <c r="V47" s="169">
        <v>150</v>
      </c>
      <c r="W47" s="169">
        <v>150</v>
      </c>
    </row>
    <row r="48" spans="1:23" s="1" customFormat="1" ht="132" customHeight="1">
      <c r="A48" s="217"/>
      <c r="B48" s="219"/>
      <c r="C48" s="165" t="s">
        <v>38</v>
      </c>
      <c r="D48" s="70" t="s">
        <v>152</v>
      </c>
      <c r="E48" s="57" t="s">
        <v>153</v>
      </c>
      <c r="F48" s="70" t="s">
        <v>167</v>
      </c>
      <c r="G48" s="57" t="s">
        <v>168</v>
      </c>
      <c r="H48" s="161" t="s">
        <v>154</v>
      </c>
      <c r="I48" s="65"/>
      <c r="J48" s="75"/>
      <c r="K48" s="29"/>
      <c r="L48" s="29"/>
      <c r="M48" s="62"/>
      <c r="N48" s="29"/>
      <c r="O48" s="48" t="s">
        <v>119</v>
      </c>
      <c r="P48" s="57" t="s">
        <v>22</v>
      </c>
      <c r="Q48" s="57" t="s">
        <v>16</v>
      </c>
      <c r="R48" s="41" t="s">
        <v>137</v>
      </c>
      <c r="S48" s="28">
        <v>244</v>
      </c>
      <c r="T48" s="54" t="s">
        <v>146</v>
      </c>
      <c r="U48" s="169">
        <v>137.19999999999999</v>
      </c>
      <c r="V48" s="169">
        <v>137.19999999999999</v>
      </c>
      <c r="W48" s="169">
        <v>137.19999999999999</v>
      </c>
    </row>
    <row r="49" spans="1:23" s="1" customFormat="1" ht="131.25" customHeight="1">
      <c r="A49" s="217"/>
      <c r="B49" s="219"/>
      <c r="C49" s="165" t="s">
        <v>38</v>
      </c>
      <c r="D49" s="70" t="s">
        <v>152</v>
      </c>
      <c r="E49" s="57" t="s">
        <v>153</v>
      </c>
      <c r="F49" s="70" t="s">
        <v>167</v>
      </c>
      <c r="G49" s="57" t="s">
        <v>168</v>
      </c>
      <c r="H49" s="161" t="s">
        <v>154</v>
      </c>
      <c r="I49" s="65"/>
      <c r="J49" s="75"/>
      <c r="K49" s="29"/>
      <c r="L49" s="29"/>
      <c r="M49" s="62"/>
      <c r="N49" s="29"/>
      <c r="O49" s="48" t="s">
        <v>119</v>
      </c>
      <c r="P49" s="57" t="s">
        <v>22</v>
      </c>
      <c r="Q49" s="57" t="s">
        <v>16</v>
      </c>
      <c r="R49" s="41" t="s">
        <v>137</v>
      </c>
      <c r="S49" s="28">
        <v>247</v>
      </c>
      <c r="T49" s="54" t="s">
        <v>99</v>
      </c>
      <c r="U49" s="169">
        <v>43</v>
      </c>
      <c r="V49" s="169">
        <v>53</v>
      </c>
      <c r="W49" s="169">
        <v>70.5</v>
      </c>
    </row>
    <row r="50" spans="1:23" s="1" customFormat="1" ht="99.75" customHeight="1">
      <c r="A50" s="217"/>
      <c r="B50" s="219"/>
      <c r="C50" s="59" t="s">
        <v>38</v>
      </c>
      <c r="D50" s="43">
        <v>44484</v>
      </c>
      <c r="E50" s="57" t="s">
        <v>108</v>
      </c>
      <c r="F50" s="63" t="s">
        <v>167</v>
      </c>
      <c r="G50" s="57" t="s">
        <v>166</v>
      </c>
      <c r="H50" s="50" t="s">
        <v>121</v>
      </c>
      <c r="I50" s="29"/>
      <c r="J50" s="29"/>
      <c r="K50" s="29"/>
      <c r="L50" s="29"/>
      <c r="M50" s="62"/>
      <c r="N50" s="29"/>
      <c r="O50" s="48" t="s">
        <v>184</v>
      </c>
      <c r="P50" s="29" t="s">
        <v>22</v>
      </c>
      <c r="Q50" s="29" t="s">
        <v>21</v>
      </c>
      <c r="R50" s="28" t="s">
        <v>177</v>
      </c>
      <c r="S50" s="28">
        <v>244</v>
      </c>
      <c r="T50" s="54" t="s">
        <v>146</v>
      </c>
      <c r="U50" s="169">
        <v>80</v>
      </c>
      <c r="V50" s="176"/>
      <c r="W50" s="176"/>
    </row>
    <row r="51" spans="1:23" s="1" customFormat="1" ht="99.75" customHeight="1">
      <c r="A51" s="217"/>
      <c r="B51" s="219"/>
      <c r="C51" s="59" t="s">
        <v>38</v>
      </c>
      <c r="D51" s="43">
        <v>44484</v>
      </c>
      <c r="E51" s="57" t="s">
        <v>108</v>
      </c>
      <c r="F51" s="63" t="s">
        <v>167</v>
      </c>
      <c r="G51" s="57" t="s">
        <v>166</v>
      </c>
      <c r="H51" s="50" t="s">
        <v>121</v>
      </c>
      <c r="I51" s="29"/>
      <c r="J51" s="29"/>
      <c r="K51" s="29"/>
      <c r="L51" s="29"/>
      <c r="M51" s="62"/>
      <c r="N51" s="29"/>
      <c r="O51" s="48" t="s">
        <v>185</v>
      </c>
      <c r="P51" s="29" t="s">
        <v>22</v>
      </c>
      <c r="Q51" s="29" t="s">
        <v>21</v>
      </c>
      <c r="R51" s="28" t="s">
        <v>178</v>
      </c>
      <c r="S51" s="28">
        <v>244</v>
      </c>
      <c r="T51" s="54" t="s">
        <v>146</v>
      </c>
      <c r="U51" s="169">
        <v>200</v>
      </c>
      <c r="V51" s="176"/>
      <c r="W51" s="176"/>
    </row>
    <row r="52" spans="1:23" s="1" customFormat="1" ht="111" customHeight="1">
      <c r="A52" s="217"/>
      <c r="B52" s="219"/>
      <c r="C52" s="59" t="s">
        <v>38</v>
      </c>
      <c r="D52" s="43">
        <v>44484</v>
      </c>
      <c r="E52" s="57" t="s">
        <v>108</v>
      </c>
      <c r="F52" s="63" t="s">
        <v>167</v>
      </c>
      <c r="G52" s="57" t="s">
        <v>166</v>
      </c>
      <c r="H52" s="50" t="s">
        <v>121</v>
      </c>
      <c r="I52" s="29"/>
      <c r="J52" s="29"/>
      <c r="K52" s="29"/>
      <c r="L52" s="29"/>
      <c r="M52" s="62"/>
      <c r="N52" s="29"/>
      <c r="O52" s="47" t="s">
        <v>162</v>
      </c>
      <c r="P52" s="29" t="s">
        <v>22</v>
      </c>
      <c r="Q52" s="29" t="s">
        <v>21</v>
      </c>
      <c r="R52" s="28" t="s">
        <v>161</v>
      </c>
      <c r="S52" s="28">
        <v>244</v>
      </c>
      <c r="T52" s="54" t="s">
        <v>146</v>
      </c>
      <c r="U52" s="169">
        <v>100</v>
      </c>
      <c r="V52" s="169"/>
      <c r="W52" s="169"/>
    </row>
    <row r="53" spans="1:23" s="1" customFormat="1" ht="111" customHeight="1">
      <c r="A53" s="217"/>
      <c r="B53" s="219"/>
      <c r="C53" s="59" t="s">
        <v>38</v>
      </c>
      <c r="D53" s="43">
        <v>44484</v>
      </c>
      <c r="E53" s="57" t="s">
        <v>108</v>
      </c>
      <c r="F53" s="63" t="s">
        <v>167</v>
      </c>
      <c r="G53" s="57" t="s">
        <v>166</v>
      </c>
      <c r="H53" s="50" t="s">
        <v>121</v>
      </c>
      <c r="I53" s="29"/>
      <c r="J53" s="29"/>
      <c r="K53" s="29"/>
      <c r="L53" s="29"/>
      <c r="M53" s="62"/>
      <c r="N53" s="29"/>
      <c r="O53" s="47" t="s">
        <v>186</v>
      </c>
      <c r="P53" s="29" t="s">
        <v>22</v>
      </c>
      <c r="Q53" s="29" t="s">
        <v>21</v>
      </c>
      <c r="R53" s="28" t="s">
        <v>179</v>
      </c>
      <c r="S53" s="28">
        <v>244</v>
      </c>
      <c r="T53" s="54" t="s">
        <v>146</v>
      </c>
      <c r="U53" s="169">
        <v>50</v>
      </c>
      <c r="V53" s="169"/>
      <c r="W53" s="169"/>
    </row>
    <row r="54" spans="1:23" s="1" customFormat="1" ht="111" customHeight="1">
      <c r="A54" s="217"/>
      <c r="B54" s="219"/>
      <c r="C54" s="59" t="s">
        <v>38</v>
      </c>
      <c r="D54" s="43">
        <v>44484</v>
      </c>
      <c r="E54" s="57" t="s">
        <v>108</v>
      </c>
      <c r="F54" s="63" t="s">
        <v>167</v>
      </c>
      <c r="G54" s="57" t="s">
        <v>166</v>
      </c>
      <c r="H54" s="50" t="s">
        <v>121</v>
      </c>
      <c r="I54" s="29"/>
      <c r="J54" s="29"/>
      <c r="K54" s="29"/>
      <c r="L54" s="29"/>
      <c r="M54" s="62"/>
      <c r="N54" s="29"/>
      <c r="O54" s="47" t="s">
        <v>187</v>
      </c>
      <c r="P54" s="29" t="s">
        <v>22</v>
      </c>
      <c r="Q54" s="29" t="s">
        <v>21</v>
      </c>
      <c r="R54" s="38" t="s">
        <v>180</v>
      </c>
      <c r="S54" s="28">
        <v>244</v>
      </c>
      <c r="T54" s="54" t="s">
        <v>146</v>
      </c>
      <c r="U54" s="169">
        <v>100</v>
      </c>
      <c r="V54" s="169"/>
      <c r="W54" s="169"/>
    </row>
    <row r="55" spans="1:23" s="1" customFormat="1" ht="111" customHeight="1">
      <c r="A55" s="217"/>
      <c r="B55" s="219"/>
      <c r="C55" s="59" t="s">
        <v>38</v>
      </c>
      <c r="D55" s="43">
        <v>44484</v>
      </c>
      <c r="E55" s="57" t="s">
        <v>108</v>
      </c>
      <c r="F55" s="63" t="s">
        <v>167</v>
      </c>
      <c r="G55" s="57" t="s">
        <v>166</v>
      </c>
      <c r="H55" s="50" t="s">
        <v>121</v>
      </c>
      <c r="I55" s="29"/>
      <c r="J55" s="29"/>
      <c r="K55" s="29"/>
      <c r="L55" s="29"/>
      <c r="M55" s="62"/>
      <c r="N55" s="29"/>
      <c r="O55" s="47" t="s">
        <v>188</v>
      </c>
      <c r="P55" s="29" t="s">
        <v>22</v>
      </c>
      <c r="Q55" s="29" t="s">
        <v>21</v>
      </c>
      <c r="R55" s="38" t="s">
        <v>181</v>
      </c>
      <c r="S55" s="28">
        <v>244</v>
      </c>
      <c r="T55" s="54" t="s">
        <v>146</v>
      </c>
      <c r="U55" s="169">
        <v>50</v>
      </c>
      <c r="V55" s="169"/>
      <c r="W55" s="169"/>
    </row>
    <row r="56" spans="1:23" s="1" customFormat="1" ht="125.25" customHeight="1">
      <c r="A56" s="217"/>
      <c r="B56" s="219"/>
      <c r="C56" s="59" t="s">
        <v>38</v>
      </c>
      <c r="D56" s="43">
        <v>45394</v>
      </c>
      <c r="E56" s="57" t="s">
        <v>164</v>
      </c>
      <c r="F56" s="63" t="s">
        <v>167</v>
      </c>
      <c r="G56" s="57" t="s">
        <v>169</v>
      </c>
      <c r="H56" s="50" t="s">
        <v>165</v>
      </c>
      <c r="I56" s="29"/>
      <c r="J56" s="29"/>
      <c r="K56" s="29"/>
      <c r="L56" s="29"/>
      <c r="M56" s="62"/>
      <c r="N56" s="29"/>
      <c r="O56" s="47" t="s">
        <v>54</v>
      </c>
      <c r="P56" s="29" t="s">
        <v>22</v>
      </c>
      <c r="Q56" s="29" t="s">
        <v>21</v>
      </c>
      <c r="R56" s="28" t="s">
        <v>163</v>
      </c>
      <c r="S56" s="28">
        <v>247</v>
      </c>
      <c r="T56" s="54" t="s">
        <v>99</v>
      </c>
      <c r="U56" s="169">
        <v>700</v>
      </c>
      <c r="V56" s="169">
        <v>750</v>
      </c>
      <c r="W56" s="169">
        <v>700</v>
      </c>
    </row>
    <row r="57" spans="1:23" s="1" customFormat="1" ht="125.25" customHeight="1">
      <c r="A57" s="217"/>
      <c r="B57" s="219"/>
      <c r="C57" s="59" t="s">
        <v>38</v>
      </c>
      <c r="D57" s="43">
        <v>45394</v>
      </c>
      <c r="E57" s="57" t="s">
        <v>164</v>
      </c>
      <c r="F57" s="63" t="s">
        <v>167</v>
      </c>
      <c r="G57" s="57" t="s">
        <v>169</v>
      </c>
      <c r="H57" s="50" t="s">
        <v>165</v>
      </c>
      <c r="I57" s="29"/>
      <c r="J57" s="29"/>
      <c r="K57" s="29"/>
      <c r="L57" s="29"/>
      <c r="M57" s="62"/>
      <c r="N57" s="29"/>
      <c r="O57" s="47" t="s">
        <v>155</v>
      </c>
      <c r="P57" s="29" t="s">
        <v>22</v>
      </c>
      <c r="Q57" s="29" t="s">
        <v>21</v>
      </c>
      <c r="R57" s="28" t="s">
        <v>182</v>
      </c>
      <c r="S57" s="28">
        <v>244</v>
      </c>
      <c r="T57" s="54" t="s">
        <v>146</v>
      </c>
      <c r="U57" s="169">
        <v>200</v>
      </c>
      <c r="V57" s="169">
        <v>200</v>
      </c>
      <c r="W57" s="169"/>
    </row>
    <row r="58" spans="1:23" s="24" customFormat="1" ht="114.75" customHeight="1">
      <c r="A58" s="217"/>
      <c r="B58" s="219"/>
      <c r="C58" s="59" t="s">
        <v>25</v>
      </c>
      <c r="D58" s="43">
        <v>42902</v>
      </c>
      <c r="E58" s="57" t="s">
        <v>60</v>
      </c>
      <c r="F58" s="63" t="s">
        <v>158</v>
      </c>
      <c r="G58" s="57" t="s">
        <v>159</v>
      </c>
      <c r="H58" s="50" t="s">
        <v>139</v>
      </c>
      <c r="I58" s="59"/>
      <c r="J58" s="43"/>
      <c r="K58" s="57"/>
      <c r="L58" s="63"/>
      <c r="M58" s="57"/>
      <c r="N58" s="50"/>
      <c r="O58" s="48" t="s">
        <v>120</v>
      </c>
      <c r="P58" s="29" t="s">
        <v>22</v>
      </c>
      <c r="Q58" s="29" t="s">
        <v>21</v>
      </c>
      <c r="R58" s="28" t="s">
        <v>133</v>
      </c>
      <c r="S58" s="28">
        <v>244</v>
      </c>
      <c r="T58" s="55" t="s">
        <v>146</v>
      </c>
      <c r="U58" s="169"/>
      <c r="V58" s="169">
        <v>191.7</v>
      </c>
      <c r="W58" s="169"/>
    </row>
    <row r="59" spans="1:23" s="24" customFormat="1" ht="114.75" customHeight="1">
      <c r="A59" s="217"/>
      <c r="B59" s="219"/>
      <c r="C59" s="59" t="s">
        <v>25</v>
      </c>
      <c r="D59" s="43">
        <v>42902</v>
      </c>
      <c r="E59" s="57" t="s">
        <v>60</v>
      </c>
      <c r="F59" s="63" t="s">
        <v>158</v>
      </c>
      <c r="G59" s="57" t="s">
        <v>159</v>
      </c>
      <c r="H59" s="50" t="s">
        <v>139</v>
      </c>
      <c r="I59" s="59"/>
      <c r="J59" s="43"/>
      <c r="K59" s="57"/>
      <c r="L59" s="63"/>
      <c r="M59" s="57"/>
      <c r="N59" s="50"/>
      <c r="O59" s="48" t="s">
        <v>55</v>
      </c>
      <c r="P59" s="29" t="s">
        <v>22</v>
      </c>
      <c r="Q59" s="29" t="s">
        <v>21</v>
      </c>
      <c r="R59" s="28" t="s">
        <v>132</v>
      </c>
      <c r="S59" s="28">
        <v>244</v>
      </c>
      <c r="T59" s="55" t="s">
        <v>146</v>
      </c>
      <c r="U59" s="169"/>
      <c r="V59" s="169">
        <v>200</v>
      </c>
      <c r="W59" s="169">
        <v>200</v>
      </c>
    </row>
    <row r="60" spans="1:23" s="1" customFormat="1" ht="237.75" customHeight="1">
      <c r="A60" s="217"/>
      <c r="B60" s="219"/>
      <c r="C60" s="61" t="s">
        <v>68</v>
      </c>
      <c r="D60" s="36">
        <v>40178</v>
      </c>
      <c r="E60" s="29" t="s">
        <v>60</v>
      </c>
      <c r="F60" s="58"/>
      <c r="G60" s="29"/>
      <c r="H60" s="47" t="s">
        <v>27</v>
      </c>
      <c r="I60" s="65" t="s">
        <v>67</v>
      </c>
      <c r="J60" s="29"/>
      <c r="K60" s="57"/>
      <c r="L60" s="57"/>
      <c r="M60" s="57"/>
      <c r="N60" s="57"/>
      <c r="O60" s="153" t="s">
        <v>97</v>
      </c>
      <c r="P60" s="29" t="s">
        <v>23</v>
      </c>
      <c r="Q60" s="29" t="s">
        <v>16</v>
      </c>
      <c r="R60" s="38" t="s">
        <v>96</v>
      </c>
      <c r="S60" s="28">
        <v>112</v>
      </c>
      <c r="T60" s="47" t="s">
        <v>37</v>
      </c>
      <c r="U60" s="176">
        <v>30</v>
      </c>
      <c r="V60" s="176"/>
      <c r="W60" s="176"/>
    </row>
    <row r="61" spans="1:23" s="1" customFormat="1" ht="159.75" customHeight="1">
      <c r="A61" s="217"/>
      <c r="B61" s="219"/>
      <c r="C61" s="59" t="s">
        <v>25</v>
      </c>
      <c r="D61" s="43">
        <v>41754</v>
      </c>
      <c r="E61" s="57" t="s">
        <v>61</v>
      </c>
      <c r="F61" s="63" t="s">
        <v>171</v>
      </c>
      <c r="G61" s="57" t="s">
        <v>172</v>
      </c>
      <c r="H61" s="48" t="s">
        <v>85</v>
      </c>
      <c r="I61" s="65" t="s">
        <v>67</v>
      </c>
      <c r="J61" s="29"/>
      <c r="K61" s="57"/>
      <c r="L61" s="57"/>
      <c r="M61" s="57"/>
      <c r="N61" s="57"/>
      <c r="O61" s="50" t="s">
        <v>101</v>
      </c>
      <c r="P61" s="44" t="s">
        <v>23</v>
      </c>
      <c r="Q61" s="44" t="s">
        <v>16</v>
      </c>
      <c r="R61" s="39" t="s">
        <v>95</v>
      </c>
      <c r="S61" s="39">
        <v>611</v>
      </c>
      <c r="T61" s="50" t="s">
        <v>103</v>
      </c>
      <c r="U61" s="176">
        <v>983.1</v>
      </c>
      <c r="V61" s="176"/>
      <c r="W61" s="176"/>
    </row>
    <row r="62" spans="1:23" s="1" customFormat="1" ht="154.5" customHeight="1">
      <c r="A62" s="217"/>
      <c r="B62" s="219"/>
      <c r="C62" s="59" t="s">
        <v>25</v>
      </c>
      <c r="D62" s="43">
        <v>41754</v>
      </c>
      <c r="E62" s="57" t="s">
        <v>61</v>
      </c>
      <c r="F62" s="63" t="s">
        <v>171</v>
      </c>
      <c r="G62" s="57" t="s">
        <v>172</v>
      </c>
      <c r="H62" s="48" t="s">
        <v>85</v>
      </c>
      <c r="I62" s="65" t="s">
        <v>67</v>
      </c>
      <c r="J62" s="29"/>
      <c r="K62" s="57"/>
      <c r="L62" s="57"/>
      <c r="M62" s="57"/>
      <c r="N62" s="57"/>
      <c r="O62" s="50" t="s">
        <v>101</v>
      </c>
      <c r="P62" s="44" t="s">
        <v>23</v>
      </c>
      <c r="Q62" s="44" t="s">
        <v>16</v>
      </c>
      <c r="R62" s="39" t="s">
        <v>95</v>
      </c>
      <c r="S62" s="39">
        <v>611</v>
      </c>
      <c r="T62" s="50" t="s">
        <v>103</v>
      </c>
      <c r="U62" s="169">
        <v>51.7</v>
      </c>
      <c r="V62" s="169"/>
      <c r="W62" s="169"/>
    </row>
    <row r="63" spans="1:23" s="24" customFormat="1" ht="162" customHeight="1">
      <c r="A63" s="217"/>
      <c r="B63" s="219"/>
      <c r="C63" s="59" t="s">
        <v>25</v>
      </c>
      <c r="D63" s="40" t="s">
        <v>106</v>
      </c>
      <c r="E63" s="41" t="s">
        <v>62</v>
      </c>
      <c r="F63" s="63" t="s">
        <v>171</v>
      </c>
      <c r="G63" s="57" t="s">
        <v>172</v>
      </c>
      <c r="H63" s="48" t="s">
        <v>86</v>
      </c>
      <c r="I63" s="65" t="s">
        <v>67</v>
      </c>
      <c r="J63" s="29"/>
      <c r="K63" s="29"/>
      <c r="L63" s="29"/>
      <c r="M63" s="29"/>
      <c r="N63" s="29"/>
      <c r="O63" s="47" t="s">
        <v>56</v>
      </c>
      <c r="P63" s="29" t="s">
        <v>23</v>
      </c>
      <c r="Q63" s="29" t="s">
        <v>16</v>
      </c>
      <c r="R63" s="41" t="s">
        <v>98</v>
      </c>
      <c r="S63" s="42">
        <v>611</v>
      </c>
      <c r="T63" s="50" t="s">
        <v>103</v>
      </c>
      <c r="U63" s="169">
        <v>3472.3</v>
      </c>
      <c r="V63" s="169"/>
      <c r="W63" s="169"/>
    </row>
    <row r="64" spans="1:23" s="24" customFormat="1" ht="153" customHeight="1">
      <c r="A64" s="217"/>
      <c r="B64" s="219"/>
      <c r="C64" s="59" t="s">
        <v>25</v>
      </c>
      <c r="D64" s="40">
        <v>44467</v>
      </c>
      <c r="E64" s="41" t="s">
        <v>198</v>
      </c>
      <c r="F64" s="63"/>
      <c r="G64" s="57"/>
      <c r="H64" s="50" t="s">
        <v>199</v>
      </c>
      <c r="I64" s="65"/>
      <c r="J64" s="29" t="s">
        <v>191</v>
      </c>
      <c r="K64" s="29"/>
      <c r="L64" s="29"/>
      <c r="M64" s="29" t="s">
        <v>192</v>
      </c>
      <c r="N64" s="29" t="s">
        <v>193</v>
      </c>
      <c r="O64" s="175" t="s">
        <v>189</v>
      </c>
      <c r="P64" s="29" t="s">
        <v>23</v>
      </c>
      <c r="Q64" s="29" t="s">
        <v>16</v>
      </c>
      <c r="R64" s="41" t="s">
        <v>183</v>
      </c>
      <c r="S64" s="42">
        <v>244</v>
      </c>
      <c r="T64" s="55" t="s">
        <v>146</v>
      </c>
      <c r="U64" s="169">
        <v>100</v>
      </c>
      <c r="V64" s="169"/>
      <c r="W64" s="169"/>
    </row>
    <row r="65" spans="1:23" s="24" customFormat="1" ht="232.5" customHeight="1">
      <c r="A65" s="217"/>
      <c r="B65" s="219"/>
      <c r="C65" s="61" t="s">
        <v>68</v>
      </c>
      <c r="D65" s="36">
        <v>40178</v>
      </c>
      <c r="E65" s="29" t="s">
        <v>60</v>
      </c>
      <c r="F65" s="58"/>
      <c r="G65" s="29"/>
      <c r="H65" s="47" t="s">
        <v>27</v>
      </c>
      <c r="I65" s="65" t="s">
        <v>67</v>
      </c>
      <c r="J65" s="29"/>
      <c r="K65" s="29"/>
      <c r="L65" s="29"/>
      <c r="M65" s="29"/>
      <c r="N65" s="29"/>
      <c r="O65" s="158" t="s">
        <v>97</v>
      </c>
      <c r="P65" s="29" t="s">
        <v>23</v>
      </c>
      <c r="Q65" s="29" t="s">
        <v>16</v>
      </c>
      <c r="R65" s="154" t="s">
        <v>100</v>
      </c>
      <c r="S65" s="28">
        <v>112</v>
      </c>
      <c r="T65" s="47" t="s">
        <v>37</v>
      </c>
      <c r="U65" s="176"/>
      <c r="V65" s="176">
        <v>30</v>
      </c>
      <c r="W65" s="176">
        <v>30</v>
      </c>
    </row>
    <row r="66" spans="1:23" s="24" customFormat="1" ht="145.5" customHeight="1">
      <c r="A66" s="217"/>
      <c r="B66" s="219"/>
      <c r="C66" s="59" t="s">
        <v>25</v>
      </c>
      <c r="D66" s="43">
        <v>41754</v>
      </c>
      <c r="E66" s="57" t="s">
        <v>61</v>
      </c>
      <c r="F66" s="63" t="s">
        <v>171</v>
      </c>
      <c r="G66" s="57" t="s">
        <v>172</v>
      </c>
      <c r="H66" s="48" t="s">
        <v>85</v>
      </c>
      <c r="I66" s="65" t="s">
        <v>67</v>
      </c>
      <c r="J66" s="29"/>
      <c r="K66" s="57"/>
      <c r="L66" s="57"/>
      <c r="M66" s="57"/>
      <c r="N66" s="57"/>
      <c r="O66" s="50" t="s">
        <v>101</v>
      </c>
      <c r="P66" s="44" t="s">
        <v>23</v>
      </c>
      <c r="Q66" s="44" t="s">
        <v>16</v>
      </c>
      <c r="R66" s="39" t="s">
        <v>102</v>
      </c>
      <c r="S66" s="39">
        <v>611</v>
      </c>
      <c r="T66" s="50" t="s">
        <v>103</v>
      </c>
      <c r="U66" s="169"/>
      <c r="V66" s="169">
        <v>54.3</v>
      </c>
      <c r="W66" s="169">
        <v>58.8</v>
      </c>
    </row>
    <row r="67" spans="1:23" s="24" customFormat="1" ht="135" customHeight="1">
      <c r="A67" s="217"/>
      <c r="B67" s="219"/>
      <c r="C67" s="59" t="s">
        <v>25</v>
      </c>
      <c r="D67" s="43">
        <v>41754</v>
      </c>
      <c r="E67" s="57" t="s">
        <v>61</v>
      </c>
      <c r="F67" s="63" t="s">
        <v>171</v>
      </c>
      <c r="G67" s="57" t="s">
        <v>172</v>
      </c>
      <c r="H67" s="48" t="s">
        <v>85</v>
      </c>
      <c r="I67" s="65" t="s">
        <v>67</v>
      </c>
      <c r="J67" s="29"/>
      <c r="K67" s="57"/>
      <c r="L67" s="57"/>
      <c r="M67" s="57"/>
      <c r="N67" s="57"/>
      <c r="O67" s="50" t="s">
        <v>101</v>
      </c>
      <c r="P67" s="44" t="s">
        <v>23</v>
      </c>
      <c r="Q67" s="44" t="s">
        <v>16</v>
      </c>
      <c r="R67" s="39" t="s">
        <v>102</v>
      </c>
      <c r="S67" s="39">
        <v>611</v>
      </c>
      <c r="T67" s="50" t="s">
        <v>103</v>
      </c>
      <c r="U67" s="176"/>
      <c r="V67" s="176">
        <v>1032.7</v>
      </c>
      <c r="W67" s="176">
        <v>1117.4000000000001</v>
      </c>
    </row>
    <row r="68" spans="1:23" s="24" customFormat="1" ht="164.25" customHeight="1">
      <c r="A68" s="217"/>
      <c r="B68" s="219"/>
      <c r="C68" s="59" t="s">
        <v>25</v>
      </c>
      <c r="D68" s="40" t="s">
        <v>106</v>
      </c>
      <c r="E68" s="41" t="s">
        <v>62</v>
      </c>
      <c r="F68" s="63" t="s">
        <v>171</v>
      </c>
      <c r="G68" s="57" t="s">
        <v>172</v>
      </c>
      <c r="H68" s="48" t="s">
        <v>86</v>
      </c>
      <c r="I68" s="65" t="s">
        <v>67</v>
      </c>
      <c r="J68" s="29"/>
      <c r="K68" s="29"/>
      <c r="L68" s="29"/>
      <c r="M68" s="29"/>
      <c r="N68" s="29"/>
      <c r="O68" s="48" t="s">
        <v>56</v>
      </c>
      <c r="P68" s="29" t="s">
        <v>23</v>
      </c>
      <c r="Q68" s="29" t="s">
        <v>16</v>
      </c>
      <c r="R68" s="39" t="s">
        <v>105</v>
      </c>
      <c r="S68" s="42">
        <v>611</v>
      </c>
      <c r="T68" s="50" t="s">
        <v>103</v>
      </c>
      <c r="U68" s="169"/>
      <c r="V68" s="169">
        <v>4345.5</v>
      </c>
      <c r="W68" s="169">
        <v>4582</v>
      </c>
    </row>
    <row r="69" spans="1:23" s="9" customFormat="1" ht="132.75" customHeight="1">
      <c r="A69" s="217"/>
      <c r="B69" s="219"/>
      <c r="C69" s="60" t="s">
        <v>68</v>
      </c>
      <c r="D69" s="40">
        <v>41295</v>
      </c>
      <c r="E69" s="41" t="s">
        <v>70</v>
      </c>
      <c r="F69" s="63" t="s">
        <v>167</v>
      </c>
      <c r="G69" s="57" t="s">
        <v>170</v>
      </c>
      <c r="H69" s="48" t="s">
        <v>71</v>
      </c>
      <c r="I69" s="65" t="s">
        <v>67</v>
      </c>
      <c r="J69" s="57"/>
      <c r="K69" s="57"/>
      <c r="L69" s="57"/>
      <c r="M69" s="57"/>
      <c r="N69" s="57"/>
      <c r="O69" s="48" t="s">
        <v>57</v>
      </c>
      <c r="P69" s="57" t="s">
        <v>23</v>
      </c>
      <c r="Q69" s="57" t="s">
        <v>18</v>
      </c>
      <c r="R69" s="39" t="s">
        <v>51</v>
      </c>
      <c r="S69" s="28">
        <v>111</v>
      </c>
      <c r="T69" s="53" t="s">
        <v>143</v>
      </c>
      <c r="U69" s="169">
        <v>1016.4</v>
      </c>
      <c r="V69" s="169">
        <v>1016.4</v>
      </c>
      <c r="W69" s="169">
        <v>1016.4</v>
      </c>
    </row>
    <row r="70" spans="1:23" s="1" customFormat="1" ht="150.75" customHeight="1">
      <c r="A70" s="217"/>
      <c r="B70" s="219"/>
      <c r="C70" s="60" t="s">
        <v>68</v>
      </c>
      <c r="D70" s="40">
        <v>41295</v>
      </c>
      <c r="E70" s="41" t="s">
        <v>70</v>
      </c>
      <c r="F70" s="63" t="s">
        <v>167</v>
      </c>
      <c r="G70" s="57" t="s">
        <v>170</v>
      </c>
      <c r="H70" s="48" t="s">
        <v>71</v>
      </c>
      <c r="I70" s="65" t="s">
        <v>67</v>
      </c>
      <c r="J70" s="57"/>
      <c r="K70" s="57"/>
      <c r="L70" s="57"/>
      <c r="M70" s="57"/>
      <c r="N70" s="57"/>
      <c r="O70" s="48" t="s">
        <v>57</v>
      </c>
      <c r="P70" s="57" t="s">
        <v>23</v>
      </c>
      <c r="Q70" s="57" t="s">
        <v>18</v>
      </c>
      <c r="R70" s="39" t="s">
        <v>51</v>
      </c>
      <c r="S70" s="28">
        <v>119</v>
      </c>
      <c r="T70" s="53" t="s">
        <v>144</v>
      </c>
      <c r="U70" s="169">
        <v>306.89999999999998</v>
      </c>
      <c r="V70" s="169">
        <v>306.89999999999998</v>
      </c>
      <c r="W70" s="169">
        <v>306.89999999999998</v>
      </c>
    </row>
    <row r="71" spans="1:23" ht="90" customHeight="1">
      <c r="A71" s="217"/>
      <c r="B71" s="219"/>
      <c r="C71" s="60" t="s">
        <v>68</v>
      </c>
      <c r="D71" s="80">
        <v>41164</v>
      </c>
      <c r="E71" s="38" t="s">
        <v>69</v>
      </c>
      <c r="F71" s="62"/>
      <c r="G71" s="38"/>
      <c r="H71" s="47" t="s">
        <v>87</v>
      </c>
      <c r="I71" s="65" t="s">
        <v>67</v>
      </c>
      <c r="J71" s="29"/>
      <c r="K71" s="29"/>
      <c r="L71" s="29"/>
      <c r="M71" s="29"/>
      <c r="N71" s="29"/>
      <c r="O71" s="48" t="s">
        <v>57</v>
      </c>
      <c r="P71" s="57" t="s">
        <v>23</v>
      </c>
      <c r="Q71" s="57" t="s">
        <v>18</v>
      </c>
      <c r="R71" s="39" t="s">
        <v>51</v>
      </c>
      <c r="S71" s="25">
        <v>244</v>
      </c>
      <c r="T71" s="54" t="s">
        <v>146</v>
      </c>
      <c r="U71" s="169">
        <v>153.69999999999999</v>
      </c>
      <c r="V71" s="169">
        <v>118.7</v>
      </c>
      <c r="W71" s="169">
        <v>118.7</v>
      </c>
    </row>
    <row r="72" spans="1:23" ht="129.75" customHeight="1">
      <c r="A72" s="217"/>
      <c r="B72" s="219"/>
      <c r="C72" s="60" t="s">
        <v>25</v>
      </c>
      <c r="D72" s="40">
        <v>40998</v>
      </c>
      <c r="E72" s="41" t="s">
        <v>66</v>
      </c>
      <c r="F72" s="74" t="s">
        <v>171</v>
      </c>
      <c r="G72" s="41" t="s">
        <v>173</v>
      </c>
      <c r="H72" s="48" t="s">
        <v>75</v>
      </c>
      <c r="I72" s="65" t="s">
        <v>67</v>
      </c>
      <c r="J72" s="29"/>
      <c r="K72" s="29"/>
      <c r="L72" s="29"/>
      <c r="M72" s="29"/>
      <c r="N72" s="29"/>
      <c r="O72" s="48" t="s">
        <v>93</v>
      </c>
      <c r="P72" s="57" t="s">
        <v>23</v>
      </c>
      <c r="Q72" s="57" t="s">
        <v>18</v>
      </c>
      <c r="R72" s="39">
        <v>9990000591</v>
      </c>
      <c r="S72" s="28">
        <v>111</v>
      </c>
      <c r="T72" s="53" t="s">
        <v>195</v>
      </c>
      <c r="U72" s="169">
        <v>819.1</v>
      </c>
      <c r="V72" s="169">
        <v>819.1</v>
      </c>
      <c r="W72" s="169">
        <v>819.1</v>
      </c>
    </row>
    <row r="73" spans="1:23" s="1" customFormat="1" ht="120" customHeight="1">
      <c r="A73" s="218"/>
      <c r="B73" s="220"/>
      <c r="C73" s="73" t="s">
        <v>25</v>
      </c>
      <c r="D73" s="80">
        <v>40998</v>
      </c>
      <c r="E73" s="38" t="s">
        <v>66</v>
      </c>
      <c r="F73" s="74" t="s">
        <v>171</v>
      </c>
      <c r="G73" s="41" t="s">
        <v>173</v>
      </c>
      <c r="H73" s="47" t="s">
        <v>75</v>
      </c>
      <c r="I73" s="65" t="s">
        <v>67</v>
      </c>
      <c r="J73" s="29"/>
      <c r="K73" s="29"/>
      <c r="L73" s="29"/>
      <c r="M73" s="29"/>
      <c r="N73" s="29"/>
      <c r="O73" s="48" t="s">
        <v>93</v>
      </c>
      <c r="P73" s="29" t="s">
        <v>23</v>
      </c>
      <c r="Q73" s="29" t="s">
        <v>18</v>
      </c>
      <c r="R73" s="30">
        <v>9990000591</v>
      </c>
      <c r="S73" s="28">
        <v>119</v>
      </c>
      <c r="T73" s="53" t="s">
        <v>144</v>
      </c>
      <c r="U73" s="169">
        <v>247.4</v>
      </c>
      <c r="V73" s="169">
        <v>247.4</v>
      </c>
      <c r="W73" s="169">
        <v>247.4</v>
      </c>
    </row>
    <row r="74" spans="1:23" s="1" customFormat="1" ht="115.5" customHeight="1">
      <c r="A74" s="182"/>
      <c r="B74" s="183"/>
      <c r="C74" s="59" t="s">
        <v>25</v>
      </c>
      <c r="D74" s="43">
        <v>41799</v>
      </c>
      <c r="E74" s="57" t="s">
        <v>63</v>
      </c>
      <c r="F74" s="63"/>
      <c r="G74" s="57"/>
      <c r="H74" s="51" t="s">
        <v>88</v>
      </c>
      <c r="I74" s="65" t="s">
        <v>67</v>
      </c>
      <c r="J74" s="57"/>
      <c r="K74" s="57"/>
      <c r="L74" s="57"/>
      <c r="M74" s="57"/>
      <c r="N74" s="57"/>
      <c r="O74" s="47" t="s">
        <v>34</v>
      </c>
      <c r="P74" s="29" t="s">
        <v>24</v>
      </c>
      <c r="Q74" s="29" t="s">
        <v>16</v>
      </c>
      <c r="R74" s="31">
        <v>9990010950</v>
      </c>
      <c r="S74" s="25">
        <v>312</v>
      </c>
      <c r="T74" s="56" t="s">
        <v>147</v>
      </c>
      <c r="U74" s="169">
        <v>59</v>
      </c>
      <c r="V74" s="169">
        <v>59</v>
      </c>
      <c r="W74" s="169">
        <v>59</v>
      </c>
    </row>
    <row r="75" spans="1:23" s="1" customFormat="1" ht="237" customHeight="1">
      <c r="A75" s="182"/>
      <c r="B75" s="183"/>
      <c r="C75" s="61" t="s">
        <v>68</v>
      </c>
      <c r="D75" s="36">
        <v>40178</v>
      </c>
      <c r="E75" s="29" t="s">
        <v>60</v>
      </c>
      <c r="F75" s="58"/>
      <c r="G75" s="29"/>
      <c r="H75" s="47" t="s">
        <v>27</v>
      </c>
      <c r="I75" s="65" t="s">
        <v>67</v>
      </c>
      <c r="J75" s="29"/>
      <c r="K75" s="29"/>
      <c r="L75" s="29"/>
      <c r="M75" s="29"/>
      <c r="N75" s="29"/>
      <c r="O75" s="156" t="s">
        <v>97</v>
      </c>
      <c r="P75" s="29" t="s">
        <v>24</v>
      </c>
      <c r="Q75" s="29" t="s">
        <v>21</v>
      </c>
      <c r="R75" s="154" t="s">
        <v>96</v>
      </c>
      <c r="S75" s="25">
        <v>321</v>
      </c>
      <c r="T75" s="56" t="s">
        <v>148</v>
      </c>
      <c r="U75" s="176">
        <v>7</v>
      </c>
      <c r="V75" s="176"/>
      <c r="W75" s="176"/>
    </row>
    <row r="76" spans="1:23" s="1" customFormat="1" ht="233.25" customHeight="1">
      <c r="A76" s="182"/>
      <c r="B76" s="183"/>
      <c r="C76" s="61" t="s">
        <v>68</v>
      </c>
      <c r="D76" s="36">
        <v>40178</v>
      </c>
      <c r="E76" s="29" t="s">
        <v>60</v>
      </c>
      <c r="F76" s="58"/>
      <c r="G76" s="29"/>
      <c r="H76" s="47" t="s">
        <v>27</v>
      </c>
      <c r="I76" s="65" t="s">
        <v>67</v>
      </c>
      <c r="J76" s="29"/>
      <c r="K76" s="29"/>
      <c r="L76" s="29"/>
      <c r="M76" s="29"/>
      <c r="N76" s="29"/>
      <c r="O76" s="162" t="s">
        <v>97</v>
      </c>
      <c r="P76" s="29" t="s">
        <v>24</v>
      </c>
      <c r="Q76" s="29" t="s">
        <v>21</v>
      </c>
      <c r="R76" s="154" t="s">
        <v>100</v>
      </c>
      <c r="S76" s="25">
        <v>321</v>
      </c>
      <c r="T76" s="56" t="s">
        <v>148</v>
      </c>
      <c r="U76" s="176"/>
      <c r="V76" s="176">
        <v>7</v>
      </c>
      <c r="W76" s="176">
        <v>7</v>
      </c>
    </row>
    <row r="77" spans="1:23" s="24" customFormat="1" ht="107.25" customHeight="1">
      <c r="A77" s="182"/>
      <c r="B77" s="183"/>
      <c r="C77" s="61" t="s">
        <v>38</v>
      </c>
      <c r="D77" s="36">
        <v>44880</v>
      </c>
      <c r="E77" s="29" t="s">
        <v>126</v>
      </c>
      <c r="F77" s="58"/>
      <c r="G77" s="29"/>
      <c r="H77" s="47" t="s">
        <v>131</v>
      </c>
      <c r="I77" s="65"/>
      <c r="J77" s="29"/>
      <c r="K77" s="29"/>
      <c r="L77" s="29"/>
      <c r="M77" s="29"/>
      <c r="N77" s="29"/>
      <c r="O77" s="163" t="s">
        <v>156</v>
      </c>
      <c r="P77" s="29" t="s">
        <v>19</v>
      </c>
      <c r="Q77" s="29" t="s">
        <v>16</v>
      </c>
      <c r="R77" s="174" t="s">
        <v>157</v>
      </c>
      <c r="S77" s="25">
        <v>244</v>
      </c>
      <c r="T77" s="55" t="s">
        <v>146</v>
      </c>
      <c r="U77" s="169">
        <v>20.6</v>
      </c>
      <c r="V77" s="169">
        <v>30</v>
      </c>
      <c r="W77" s="169">
        <v>30</v>
      </c>
    </row>
    <row r="78" spans="1:23" s="1" customFormat="1" ht="18.75">
      <c r="A78" s="126"/>
      <c r="B78" s="127" t="s">
        <v>82</v>
      </c>
      <c r="C78" s="73"/>
      <c r="D78" s="80"/>
      <c r="E78" s="38"/>
      <c r="F78" s="62"/>
      <c r="G78" s="38"/>
      <c r="H78" s="47"/>
      <c r="I78" s="65"/>
      <c r="J78" s="29"/>
      <c r="K78" s="29"/>
      <c r="L78" s="29"/>
      <c r="M78" s="29"/>
      <c r="N78" s="29"/>
      <c r="O78" s="47"/>
      <c r="P78" s="29"/>
      <c r="Q78" s="29"/>
      <c r="R78" s="30"/>
      <c r="S78" s="28"/>
      <c r="T78" s="53"/>
      <c r="U78" s="169">
        <f t="shared" ref="U78:W78" si="0">U79+U80</f>
        <v>17654.400000000005</v>
      </c>
      <c r="V78" s="169">
        <f t="shared" ref="V78" si="1">V79+V80</f>
        <v>15624.100000000002</v>
      </c>
      <c r="W78" s="169">
        <f t="shared" si="0"/>
        <v>15499.000000000002</v>
      </c>
    </row>
    <row r="79" spans="1:23" s="1" customFormat="1" ht="56.25">
      <c r="A79" s="126"/>
      <c r="B79" s="128" t="s">
        <v>80</v>
      </c>
      <c r="C79" s="73"/>
      <c r="D79" s="80"/>
      <c r="E79" s="38"/>
      <c r="F79" s="62"/>
      <c r="G79" s="38"/>
      <c r="H79" s="47"/>
      <c r="I79" s="65"/>
      <c r="J79" s="29"/>
      <c r="K79" s="29"/>
      <c r="L79" s="29"/>
      <c r="M79" s="29"/>
      <c r="N79" s="29"/>
      <c r="O79" s="47"/>
      <c r="P79" s="29"/>
      <c r="Q79" s="29"/>
      <c r="R79" s="30"/>
      <c r="S79" s="28"/>
      <c r="T79" s="53"/>
      <c r="U79" s="169">
        <f t="shared" ref="U79" si="2">U17</f>
        <v>1423.1</v>
      </c>
      <c r="V79" s="169">
        <f>V17</f>
        <v>1509.8000000000002</v>
      </c>
      <c r="W79" s="169">
        <f>W17</f>
        <v>1609.7</v>
      </c>
    </row>
    <row r="80" spans="1:23" ht="37.5">
      <c r="A80" s="29"/>
      <c r="B80" s="128" t="s">
        <v>81</v>
      </c>
      <c r="C80" s="73"/>
      <c r="D80" s="36"/>
      <c r="E80" s="29"/>
      <c r="F80" s="58"/>
      <c r="G80" s="29"/>
      <c r="H80" s="55"/>
      <c r="I80" s="29"/>
      <c r="J80" s="29"/>
      <c r="K80" s="29"/>
      <c r="L80" s="29"/>
      <c r="M80" s="29"/>
      <c r="N80" s="29"/>
      <c r="O80" s="55"/>
      <c r="P80" s="28"/>
      <c r="Q80" s="28"/>
      <c r="R80" s="28"/>
      <c r="S80" s="129"/>
      <c r="T80" s="55"/>
      <c r="U80" s="170">
        <f t="shared" ref="U80:W80" si="3">U18</f>
        <v>16231.300000000005</v>
      </c>
      <c r="V80" s="170">
        <f t="shared" ref="V80" si="4">V18</f>
        <v>14114.300000000001</v>
      </c>
      <c r="W80" s="170">
        <f t="shared" si="3"/>
        <v>13889.300000000001</v>
      </c>
    </row>
    <row r="81" spans="1:24" ht="18.75">
      <c r="A81" s="214"/>
      <c r="B81" s="214"/>
      <c r="C81" s="214"/>
      <c r="D81" s="214"/>
      <c r="E81" s="214"/>
      <c r="F81" s="214"/>
      <c r="G81" s="214"/>
      <c r="H81" s="214"/>
      <c r="I81" s="130"/>
      <c r="J81" s="130"/>
      <c r="K81" s="130"/>
      <c r="L81" s="130"/>
      <c r="M81" s="130"/>
      <c r="N81" s="130"/>
      <c r="O81" s="131"/>
      <c r="P81" s="132"/>
      <c r="Q81" s="132"/>
      <c r="R81" s="132"/>
      <c r="S81" s="133"/>
      <c r="T81" s="84"/>
      <c r="U81" s="18"/>
      <c r="V81" s="18"/>
      <c r="W81" s="18"/>
    </row>
    <row r="82" spans="1:24" ht="54" customHeight="1">
      <c r="A82" s="179"/>
      <c r="B82" s="212" t="s">
        <v>89</v>
      </c>
      <c r="C82" s="213"/>
      <c r="D82" s="213"/>
      <c r="E82" s="213"/>
      <c r="F82" s="213"/>
      <c r="G82" s="213"/>
      <c r="H82" s="213"/>
      <c r="I82" s="134"/>
      <c r="J82" s="135"/>
      <c r="K82" s="135"/>
      <c r="L82" s="135"/>
      <c r="M82" s="135"/>
      <c r="N82" s="135"/>
      <c r="O82" s="181" t="s">
        <v>90</v>
      </c>
      <c r="P82" s="136"/>
      <c r="Q82" s="136"/>
      <c r="R82" s="136"/>
      <c r="S82" s="133"/>
      <c r="T82" s="84"/>
      <c r="U82" s="22"/>
      <c r="V82" s="22"/>
      <c r="W82" s="22"/>
      <c r="X82" s="22"/>
    </row>
    <row r="83" spans="1:24" ht="20.25">
      <c r="A83" s="137"/>
      <c r="B83" s="138"/>
      <c r="C83" s="211"/>
      <c r="D83" s="211"/>
      <c r="E83" s="211"/>
      <c r="F83" s="211"/>
      <c r="G83" s="211"/>
      <c r="H83" s="211"/>
      <c r="I83" s="181"/>
      <c r="J83" s="211" t="s">
        <v>6</v>
      </c>
      <c r="K83" s="211"/>
      <c r="L83" s="211"/>
      <c r="M83" s="211"/>
      <c r="N83" s="211"/>
      <c r="O83" s="84"/>
      <c r="P83" s="181"/>
      <c r="Q83" s="181"/>
      <c r="R83" s="181"/>
      <c r="S83" s="133"/>
      <c r="T83" s="84"/>
      <c r="U83" s="23"/>
      <c r="V83" s="23"/>
      <c r="W83" s="23"/>
    </row>
    <row r="84" spans="1:24" ht="18.75">
      <c r="A84" s="137"/>
      <c r="B84" s="139"/>
      <c r="C84" s="168"/>
      <c r="D84" s="140"/>
      <c r="E84" s="141"/>
      <c r="F84" s="140"/>
      <c r="G84" s="141"/>
      <c r="H84" s="131"/>
      <c r="I84" s="141"/>
      <c r="J84" s="141"/>
      <c r="K84" s="141"/>
      <c r="L84" s="141"/>
      <c r="M84" s="141"/>
      <c r="N84" s="141"/>
      <c r="O84" s="131"/>
      <c r="P84" s="142"/>
      <c r="Q84" s="142"/>
      <c r="R84" s="142"/>
      <c r="S84" s="86"/>
      <c r="T84" s="84"/>
    </row>
    <row r="85" spans="1:24" ht="18.75">
      <c r="A85" s="137"/>
      <c r="B85" s="139"/>
      <c r="D85" s="83"/>
      <c r="E85" s="137"/>
      <c r="F85" s="83"/>
      <c r="G85" s="137"/>
      <c r="H85" s="84"/>
      <c r="I85" s="137"/>
      <c r="J85" s="137"/>
      <c r="K85" s="137"/>
      <c r="L85" s="137"/>
      <c r="M85" s="137"/>
      <c r="N85" s="137"/>
      <c r="O85" s="84"/>
      <c r="P85" s="142"/>
      <c r="Q85" s="142"/>
      <c r="R85" s="142"/>
      <c r="S85" s="86"/>
      <c r="T85" s="84"/>
    </row>
    <row r="86" spans="1:24" ht="18.75">
      <c r="A86" s="194" t="s">
        <v>15</v>
      </c>
      <c r="B86" s="194"/>
      <c r="D86" s="83"/>
      <c r="E86" s="137"/>
      <c r="F86" s="83"/>
      <c r="G86" s="137"/>
      <c r="H86" s="84"/>
      <c r="I86" s="137"/>
      <c r="J86" s="137"/>
      <c r="K86" s="137"/>
      <c r="L86" s="137"/>
      <c r="M86" s="137"/>
      <c r="N86" s="137"/>
      <c r="O86" s="84"/>
      <c r="P86" s="142"/>
      <c r="Q86" s="142"/>
      <c r="R86" s="142"/>
      <c r="S86" s="143"/>
      <c r="T86" s="84"/>
      <c r="U86" s="23"/>
      <c r="V86" s="23"/>
      <c r="W86" s="23"/>
    </row>
    <row r="87" spans="1:24" ht="18.75">
      <c r="A87" s="13"/>
      <c r="B87" s="15"/>
      <c r="E87" s="13"/>
      <c r="G87" s="13"/>
      <c r="I87" s="13"/>
      <c r="J87" s="13"/>
      <c r="K87" s="13"/>
      <c r="L87" s="13"/>
      <c r="M87" s="13"/>
      <c r="N87" s="13"/>
      <c r="P87" s="12"/>
      <c r="Q87" s="12"/>
      <c r="R87" s="12"/>
    </row>
    <row r="95" spans="1:24">
      <c r="A95" s="6"/>
      <c r="B95" s="6"/>
      <c r="C95" s="83"/>
      <c r="D95" s="17"/>
      <c r="E95" s="6"/>
      <c r="F95" s="17"/>
      <c r="G95" s="6"/>
      <c r="H95" s="52"/>
      <c r="I95" s="6"/>
      <c r="J95" s="6"/>
      <c r="K95" s="6"/>
      <c r="L95" s="6"/>
      <c r="M95" s="6"/>
      <c r="N95" s="6"/>
    </row>
  </sheetData>
  <autoFilter ref="A15:W80">
    <filterColumn colId="5"/>
    <filterColumn colId="6"/>
    <filterColumn colId="10"/>
    <filterColumn colId="11"/>
    <filterColumn colId="12"/>
    <filterColumn colId="13"/>
    <filterColumn colId="15"/>
    <filterColumn colId="16"/>
    <filterColumn colId="17"/>
    <filterColumn colId="18"/>
    <filterColumn colId="20"/>
    <filterColumn colId="21"/>
    <filterColumn colId="22"/>
  </autoFilter>
  <mergeCells count="43">
    <mergeCell ref="R12:R14"/>
    <mergeCell ref="S12:S14"/>
    <mergeCell ref="A5:C5"/>
    <mergeCell ref="D5:O5"/>
    <mergeCell ref="I12:I14"/>
    <mergeCell ref="E12:E14"/>
    <mergeCell ref="F12:G13"/>
    <mergeCell ref="O10:O14"/>
    <mergeCell ref="M12:M14"/>
    <mergeCell ref="N12:N14"/>
    <mergeCell ref="D7:F7"/>
    <mergeCell ref="U6:W6"/>
    <mergeCell ref="U7:W7"/>
    <mergeCell ref="T12:T14"/>
    <mergeCell ref="W12:W14"/>
    <mergeCell ref="C83:H83"/>
    <mergeCell ref="J83:N83"/>
    <mergeCell ref="B82:H82"/>
    <mergeCell ref="A81:H81"/>
    <mergeCell ref="H12:H14"/>
    <mergeCell ref="J12:J14"/>
    <mergeCell ref="K12:K14"/>
    <mergeCell ref="L12:L14"/>
    <mergeCell ref="A16:A73"/>
    <mergeCell ref="B19:B73"/>
    <mergeCell ref="P12:P14"/>
    <mergeCell ref="Q12:Q14"/>
    <mergeCell ref="V12:V14"/>
    <mergeCell ref="U10:W11"/>
    <mergeCell ref="U12:U14"/>
    <mergeCell ref="A86:B86"/>
    <mergeCell ref="A3:W3"/>
    <mergeCell ref="A10:B11"/>
    <mergeCell ref="A12:A14"/>
    <mergeCell ref="B12:B14"/>
    <mergeCell ref="U5:W5"/>
    <mergeCell ref="A6:B6"/>
    <mergeCell ref="A7:B7"/>
    <mergeCell ref="C12:C14"/>
    <mergeCell ref="D12:D14"/>
    <mergeCell ref="D6:O6"/>
    <mergeCell ref="P10:T11"/>
    <mergeCell ref="C10:N11"/>
  </mergeCells>
  <phoneticPr fontId="0" type="noConversion"/>
  <printOptions horizontalCentered="1"/>
  <pageMargins left="0.11811023622047245" right="0.15748031496062992" top="0.39370078740157483" bottom="0.15748031496062992" header="0.15748031496062992" footer="0.19685039370078741"/>
  <pageSetup paperSize="8" scale="43" fitToHeight="2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РРО</vt:lpstr>
      <vt:lpstr>Лист1</vt:lpstr>
      <vt:lpstr>РРО!Заголовки_для_печати</vt:lpstr>
      <vt:lpstr>РРО!Область_печати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8943</dc:creator>
  <cp:lastModifiedBy>NadyaMat</cp:lastModifiedBy>
  <cp:lastPrinted>2024-07-22T10:07:16Z</cp:lastPrinted>
  <dcterms:created xsi:type="dcterms:W3CDTF">2011-09-16T10:07:22Z</dcterms:created>
  <dcterms:modified xsi:type="dcterms:W3CDTF">2024-11-19T10:40:55Z</dcterms:modified>
</cp:coreProperties>
</file>